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</sheets>
  <definedNames>
    <definedName name="_xlnm._FilterDatabase" localSheetId="0" hidden="1">Sheet1!$A$2:$Q$12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<sst xmlns="http://schemas.openxmlformats.org/spreadsheetml/2006/main" count="41" uniqueCount="31">
  <si>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</si>
  <si>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t>和静县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年粮改饲项目资金公示表（第一批）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</si>
  <si>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</si>
  <si>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实施主体名称</t>
    </r>
  </si>
  <si>
    <r>
      <rPr>
        <b/>
        <sz val="11"/>
        <color theme="1"/>
        <rFont val="宋体"/>
        <charset val="134"/>
      </rPr>
      <t>法人姓名</t>
    </r>
  </si>
  <si>
    <r>
      <rPr>
        <b/>
        <sz val="11"/>
        <color theme="1"/>
        <rFont val="宋体"/>
        <charset val="134"/>
      </rPr>
      <t>牲畜存栏</t>
    </r>
  </si>
  <si>
    <r>
      <rPr>
        <b/>
        <sz val="11"/>
        <color theme="1"/>
        <rFont val="宋体"/>
        <charset val="134"/>
      </rPr>
      <t>牲畜出栏</t>
    </r>
  </si>
  <si>
    <r>
      <rPr>
        <b/>
        <sz val="11"/>
        <color theme="1"/>
        <rFont val="宋体"/>
        <charset val="134"/>
      </rPr>
      <t>青贮窖容积（</t>
    </r>
    <r>
      <rPr>
        <b/>
        <sz val="11"/>
        <color theme="1"/>
        <rFont val="Times New Roman"/>
        <charset val="134"/>
      </rPr>
      <t>m³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</si>
  <si>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青贮窖数量</t>
    </r>
  </si>
  <si>
    <r>
      <rPr>
        <b/>
        <sz val="11"/>
        <color theme="1"/>
        <rFont val="宋体"/>
        <charset val="134"/>
      </rPr>
      <t>收贮重量（吨）</t>
    </r>
  </si>
  <si>
    <r>
      <rPr>
        <b/>
        <sz val="11"/>
        <color theme="1"/>
        <rFont val="宋体"/>
        <charset val="134"/>
      </rPr>
      <t>补助标准（元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吨）</t>
    </r>
  </si>
  <si>
    <t>补贴资金（元）</t>
  </si>
  <si>
    <r>
      <rPr>
        <b/>
        <sz val="11"/>
        <color theme="1"/>
        <rFont val="宋体"/>
        <charset val="134"/>
      </rPr>
      <t>备注</t>
    </r>
  </si>
  <si>
    <r>
      <rPr>
        <b/>
        <sz val="11"/>
        <color theme="1"/>
        <rFont val="宋体"/>
        <charset val="134"/>
      </rPr>
      <t>奶牛</t>
    </r>
  </si>
  <si>
    <r>
      <rPr>
        <b/>
        <sz val="11"/>
        <color theme="1"/>
        <rFont val="宋体"/>
        <charset val="134"/>
      </rPr>
      <t>肉牛</t>
    </r>
  </si>
  <si>
    <r>
      <rPr>
        <b/>
        <sz val="11"/>
        <color theme="1"/>
        <rFont val="宋体"/>
        <charset val="134"/>
      </rPr>
      <t>羊</t>
    </r>
  </si>
  <si>
    <r>
      <rPr>
        <b/>
        <sz val="11"/>
        <color theme="1"/>
        <rFont val="宋体"/>
        <charset val="134"/>
      </rPr>
      <t>其他</t>
    </r>
  </si>
  <si>
    <r>
      <rPr>
        <sz val="10"/>
        <color theme="1"/>
        <rFont val="宋体"/>
        <charset val="134"/>
      </rPr>
      <t>巴州力晟农牧发展有限公司</t>
    </r>
  </si>
  <si>
    <r>
      <rPr>
        <sz val="10"/>
        <color theme="1"/>
        <rFont val="宋体"/>
        <charset val="134"/>
      </rPr>
      <t>王建军</t>
    </r>
  </si>
  <si>
    <r>
      <rPr>
        <sz val="11"/>
        <color theme="1"/>
        <rFont val="宋体"/>
        <charset val="134"/>
      </rPr>
      <t>封顶</t>
    </r>
  </si>
  <si>
    <r>
      <rPr>
        <sz val="10"/>
        <color theme="1"/>
        <rFont val="宋体"/>
        <charset val="134"/>
      </rPr>
      <t>新疆天瑞祥牧业有限公司</t>
    </r>
  </si>
  <si>
    <r>
      <rPr>
        <sz val="10"/>
        <color theme="1"/>
        <rFont val="宋体"/>
        <charset val="134"/>
      </rPr>
      <t>陈聖文</t>
    </r>
  </si>
  <si>
    <r>
      <rPr>
        <sz val="10"/>
        <color theme="1"/>
        <rFont val="宋体"/>
        <charset val="134"/>
      </rPr>
      <t>新疆万瑞和牧业有限公司</t>
    </r>
  </si>
  <si>
    <r>
      <rPr>
        <sz val="10"/>
        <color theme="1"/>
        <rFont val="宋体"/>
        <charset val="134"/>
      </rPr>
      <t>华凌巴州农牧业发展有限公司</t>
    </r>
  </si>
  <si>
    <r>
      <rPr>
        <sz val="10"/>
        <color theme="1"/>
        <rFont val="宋体"/>
        <charset val="134"/>
      </rPr>
      <t>王健</t>
    </r>
  </si>
  <si>
    <r>
      <rPr>
        <sz val="10"/>
        <color theme="1"/>
        <rFont val="宋体"/>
        <charset val="134"/>
      </rPr>
      <t>新疆乌褐畜牧发展有限责任公司</t>
    </r>
  </si>
  <si>
    <r>
      <rPr>
        <sz val="10"/>
        <color theme="1"/>
        <rFont val="宋体"/>
        <charset val="134"/>
      </rPr>
      <t>吾斯曼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宋体"/>
        <charset val="134"/>
      </rPr>
      <t>扎依提</t>
    </r>
  </si>
  <si>
    <r>
      <rPr>
        <sz val="10"/>
        <color theme="1"/>
        <rFont val="宋体"/>
        <charset val="134"/>
      </rPr>
      <t>和静县永进农产品种植专业合作社</t>
    </r>
  </si>
  <si>
    <r>
      <rPr>
        <sz val="10"/>
        <color theme="1"/>
        <rFont val="宋体"/>
        <charset val="134"/>
      </rPr>
      <t>和静县勇进农牧有限公司</t>
    </r>
  </si>
  <si>
    <r>
      <rPr>
        <sz val="10"/>
        <color theme="1"/>
        <rFont val="宋体"/>
        <charset val="134"/>
      </rPr>
      <t>张端勇</t>
    </r>
  </si>
  <si>
    <r>
      <rPr>
        <b/>
        <sz val="12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</si>
</sst>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"/>
    <numFmt numFmtId="177" formatCode="0.00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宋体"/>
      <charset val="134"/>
    </font>
    <font>
      <b/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76" fontId="1" fillId="0" borderId="5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2"/>
  <sheetViews>
    <sheetView tabSelected="1" workbookViewId="0">
      <selection activeCell="N16" sqref="N16"/>
    </sheetView>
  </sheetViews>
  <sheetFormatPr defaultColWidth="9" defaultRowHeight="15"/>
  <cols>
    <col min="1" max="1" width="3.81666666666667" style="1" customWidth="1"/>
    <col min="2" max="2" width="17.75" style="2" customWidth="1"/>
    <col min="3" max="3" width="13" style="2" customWidth="1"/>
    <col min="4" max="4" width="6.89166666666667" style="1" customWidth="1"/>
    <col min="5" max="5" width="7" style="1" customWidth="1"/>
    <col min="6" max="6" width="6.66666666666667" style="1" customWidth="1"/>
    <col min="7" max="8" width="6" style="1" customWidth="1"/>
    <col min="9" max="9" width="6.89166666666667" style="1" customWidth="1"/>
    <col min="10" max="11" width="6" style="1" customWidth="1"/>
    <col min="12" max="12" width="9.89166666666667" style="1" customWidth="1"/>
    <col min="13" max="13" width="6.33333333333333" style="1" customWidth="1"/>
    <col min="14" max="14" width="10.6666666666667" style="1" customWidth="1"/>
    <col min="15" max="15" width="9.225" style="1" customWidth="1"/>
    <col min="16" max="16" width="13.8916666666667" style="1" customWidth="1"/>
    <col min="17" max="17" width="9.775" style="3" customWidth="1"/>
    <col min="18" max="16384" width="9" style="4"/>
  </cols>
  <sheetData>
    <row r="1" ht="18" customHeight="1" spans="1:3">
      <c r="A1" s="5" t="s">
        <v>0</v>
      </c>
      <c r="B1" s="5"/>
      <c r="C1" s="5"/>
    </row>
    <row r="2" ht="42" customHeight="1" spans="1:17">
      <c r="A2" s="6" t="s">
        <v>1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25"/>
    </row>
    <row r="3" s="1" customFormat="1" ht="30" customHeight="1" spans="1:17">
      <c r="A3" s="9" t="s">
        <v>2</v>
      </c>
      <c r="B3" s="9" t="s">
        <v>3</v>
      </c>
      <c r="C3" s="9" t="s">
        <v>4</v>
      </c>
      <c r="D3" s="10" t="s">
        <v>5</v>
      </c>
      <c r="E3" s="11"/>
      <c r="F3" s="11"/>
      <c r="G3" s="11"/>
      <c r="H3" s="10" t="s">
        <v>6</v>
      </c>
      <c r="I3" s="11"/>
      <c r="J3" s="11"/>
      <c r="K3" s="18"/>
      <c r="L3" s="9" t="s">
        <v>7</v>
      </c>
      <c r="M3" s="9" t="s">
        <v>8</v>
      </c>
      <c r="N3" s="9" t="s">
        <v>9</v>
      </c>
      <c r="O3" s="9" t="s">
        <v>10</v>
      </c>
      <c r="P3" s="19" t="s">
        <v>11</v>
      </c>
      <c r="Q3" s="26" t="s">
        <v>12</v>
      </c>
    </row>
    <row r="4" s="1" customFormat="1" ht="30" customHeight="1" spans="1:17">
      <c r="A4" s="12"/>
      <c r="B4" s="12"/>
      <c r="C4" s="12"/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13</v>
      </c>
      <c r="I4" s="13" t="s">
        <v>14</v>
      </c>
      <c r="J4" s="13" t="s">
        <v>15</v>
      </c>
      <c r="K4" s="13" t="s">
        <v>16</v>
      </c>
      <c r="L4" s="12"/>
      <c r="M4" s="12"/>
      <c r="N4" s="12"/>
      <c r="O4" s="12"/>
      <c r="P4" s="20"/>
      <c r="Q4" s="26"/>
    </row>
    <row r="5" ht="32" customHeight="1" spans="1:17">
      <c r="A5" s="14">
        <v>1</v>
      </c>
      <c r="B5" s="15" t="s">
        <v>17</v>
      </c>
      <c r="C5" s="15" t="s">
        <v>18</v>
      </c>
      <c r="D5" s="14"/>
      <c r="E5" s="14">
        <v>2100</v>
      </c>
      <c r="F5" s="14">
        <v>1000</v>
      </c>
      <c r="G5" s="14"/>
      <c r="H5" s="14"/>
      <c r="I5" s="14">
        <v>5000</v>
      </c>
      <c r="J5" s="14"/>
      <c r="K5" s="14"/>
      <c r="L5" s="21">
        <v>3360</v>
      </c>
      <c r="M5" s="21">
        <v>1</v>
      </c>
      <c r="N5" s="21">
        <v>2688</v>
      </c>
      <c r="O5" s="14">
        <v>40.9</v>
      </c>
      <c r="P5" s="22">
        <v>100000</v>
      </c>
      <c r="Q5" s="23" t="s">
        <v>19</v>
      </c>
    </row>
    <row r="6" ht="32" customHeight="1" spans="1:17">
      <c r="A6" s="14">
        <v>2</v>
      </c>
      <c r="B6" s="15" t="s">
        <v>20</v>
      </c>
      <c r="C6" s="15" t="s">
        <v>21</v>
      </c>
      <c r="D6" s="14">
        <v>5847</v>
      </c>
      <c r="E6" s="14"/>
      <c r="F6" s="14"/>
      <c r="G6" s="14"/>
      <c r="H6" s="14"/>
      <c r="I6" s="14"/>
      <c r="J6" s="14"/>
      <c r="K6" s="14"/>
      <c r="L6" s="14">
        <v>46200</v>
      </c>
      <c r="M6" s="14">
        <v>2</v>
      </c>
      <c r="N6" s="14">
        <v>36960</v>
      </c>
      <c r="O6" s="14">
        <v>40.9</v>
      </c>
      <c r="P6" s="22">
        <v>100000</v>
      </c>
      <c r="Q6" s="23" t="s">
        <v>19</v>
      </c>
    </row>
    <row r="7" ht="32" customHeight="1" spans="1:17">
      <c r="A7" s="14">
        <v>3</v>
      </c>
      <c r="B7" s="15" t="s">
        <v>22</v>
      </c>
      <c r="C7" s="15" t="s">
        <v>21</v>
      </c>
      <c r="D7" s="14">
        <v>4700</v>
      </c>
      <c r="E7" s="14"/>
      <c r="F7" s="14"/>
      <c r="G7" s="14"/>
      <c r="H7" s="14"/>
      <c r="I7" s="14"/>
      <c r="J7" s="14"/>
      <c r="K7" s="14"/>
      <c r="L7" s="14">
        <v>57420</v>
      </c>
      <c r="M7" s="14">
        <v>2</v>
      </c>
      <c r="N7" s="14">
        <v>45936</v>
      </c>
      <c r="O7" s="14">
        <v>40.9</v>
      </c>
      <c r="P7" s="22">
        <v>100000</v>
      </c>
      <c r="Q7" s="23" t="s">
        <v>19</v>
      </c>
    </row>
    <row r="8" ht="32" customHeight="1" spans="1:17">
      <c r="A8" s="14">
        <v>4</v>
      </c>
      <c r="B8" s="15" t="s">
        <v>23</v>
      </c>
      <c r="C8" s="15" t="s">
        <v>24</v>
      </c>
      <c r="D8" s="14"/>
      <c r="E8" s="14">
        <v>5600</v>
      </c>
      <c r="F8" s="14"/>
      <c r="G8" s="14"/>
      <c r="H8" s="14"/>
      <c r="I8" s="14">
        <v>1900</v>
      </c>
      <c r="J8" s="14"/>
      <c r="K8" s="14"/>
      <c r="L8" s="14">
        <v>6863</v>
      </c>
      <c r="M8" s="14">
        <v>1</v>
      </c>
      <c r="N8" s="14">
        <v>5490</v>
      </c>
      <c r="O8" s="14">
        <v>40.9</v>
      </c>
      <c r="P8" s="22">
        <v>100000</v>
      </c>
      <c r="Q8" s="23" t="s">
        <v>19</v>
      </c>
    </row>
    <row r="9" ht="32" customHeight="1" spans="1:17">
      <c r="A9" s="14">
        <v>5</v>
      </c>
      <c r="B9" s="15" t="s">
        <v>25</v>
      </c>
      <c r="C9" s="15" t="s">
        <v>26</v>
      </c>
      <c r="D9" s="14"/>
      <c r="E9" s="14">
        <v>560</v>
      </c>
      <c r="F9" s="14">
        <v>1230</v>
      </c>
      <c r="G9" s="14"/>
      <c r="H9" s="14"/>
      <c r="I9" s="14">
        <v>69</v>
      </c>
      <c r="J9" s="14"/>
      <c r="K9" s="14"/>
      <c r="L9" s="21">
        <v>4936</v>
      </c>
      <c r="M9" s="21">
        <v>3</v>
      </c>
      <c r="N9" s="21">
        <v>3948.8</v>
      </c>
      <c r="O9" s="14">
        <v>40.9</v>
      </c>
      <c r="P9" s="22">
        <v>100000</v>
      </c>
      <c r="Q9" s="23" t="s">
        <v>19</v>
      </c>
    </row>
    <row r="10" ht="32" customHeight="1" spans="1:17">
      <c r="A10" s="14">
        <v>6</v>
      </c>
      <c r="B10" s="15" t="s">
        <v>27</v>
      </c>
      <c r="C10" s="15" t="s">
        <v>18</v>
      </c>
      <c r="D10" s="14"/>
      <c r="E10" s="14">
        <v>1200</v>
      </c>
      <c r="F10" s="14"/>
      <c r="G10" s="14"/>
      <c r="H10" s="14"/>
      <c r="I10" s="14"/>
      <c r="J10" s="14"/>
      <c r="K10" s="14"/>
      <c r="L10" s="21">
        <v>2560</v>
      </c>
      <c r="M10" s="21">
        <v>5</v>
      </c>
      <c r="N10" s="21">
        <v>2048</v>
      </c>
      <c r="O10" s="14">
        <v>40.9</v>
      </c>
      <c r="P10" s="23">
        <v>83763.2</v>
      </c>
      <c r="Q10" s="23"/>
    </row>
    <row r="11" ht="32" customHeight="1" spans="1:17">
      <c r="A11" s="14">
        <v>7</v>
      </c>
      <c r="B11" s="15" t="s">
        <v>28</v>
      </c>
      <c r="C11" s="15" t="s">
        <v>29</v>
      </c>
      <c r="D11" s="14"/>
      <c r="E11" s="14">
        <v>220</v>
      </c>
      <c r="F11" s="14">
        <v>250</v>
      </c>
      <c r="G11" s="14"/>
      <c r="H11" s="14"/>
      <c r="I11" s="14"/>
      <c r="J11" s="14"/>
      <c r="K11" s="14"/>
      <c r="L11" s="21">
        <v>1243.2</v>
      </c>
      <c r="M11" s="21">
        <v>2</v>
      </c>
      <c r="N11" s="21">
        <v>994.54</v>
      </c>
      <c r="O11" s="14">
        <v>40.9</v>
      </c>
      <c r="P11" s="23">
        <f>N11*O11</f>
        <v>40676.686</v>
      </c>
      <c r="Q11" s="23"/>
    </row>
    <row r="12" ht="36.75" customHeight="1" spans="1:17">
      <c r="A12" s="16" t="s">
        <v>30</v>
      </c>
      <c r="B12" s="17"/>
      <c r="C12" s="17"/>
      <c r="D12" s="13">
        <f>SUM(D5:D11)</f>
        <v>10547</v>
      </c>
      <c r="E12" s="13">
        <f>SUM(E5:E11)</f>
        <v>9680</v>
      </c>
      <c r="F12" s="13">
        <f>SUM(F5:F11)</f>
        <v>2480</v>
      </c>
      <c r="G12" s="13"/>
      <c r="H12" s="13"/>
      <c r="I12" s="13">
        <f>SUM(I5:I11)</f>
        <v>6969</v>
      </c>
      <c r="J12" s="13"/>
      <c r="K12" s="13"/>
      <c r="L12" s="13">
        <f>SUM(L5:L11)</f>
        <v>122582.2</v>
      </c>
      <c r="M12" s="13">
        <f>SUM(M5:M11)</f>
        <v>16</v>
      </c>
      <c r="N12" s="13">
        <f>SUM(N5:N11)</f>
        <v>98065.34</v>
      </c>
      <c r="O12" s="13"/>
      <c r="P12" s="24">
        <f>SUM(P5:P11)</f>
        <v>624439.886</v>
      </c>
      <c r="Q12" s="24"/>
    </row>
  </sheetData>
  <mergeCells count="14">
    <mergeCell ref="A1:C1"/>
    <mergeCell ref="A2:Q2"/>
    <mergeCell ref="D3:G3"/>
    <mergeCell ref="H3:K3"/>
    <mergeCell ref="A12:C12"/>
    <mergeCell ref="A3:A4"/>
    <mergeCell ref="B3:B4"/>
    <mergeCell ref="C3:C4"/>
    <mergeCell ref="L3:L4"/>
    <mergeCell ref="M3:M4"/>
    <mergeCell ref="N3:N4"/>
    <mergeCell ref="O3:O4"/>
    <mergeCell ref="P3:P4"/>
    <mergeCell ref="Q3:Q4"/>
  </mergeCells>
  <pageMargins left="0.32" right="0.275" top="0.751388888888889" bottom="0.751388888888889" header="0.298611111111111" footer="0.298611111111111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63016</cp:lastModifiedBy>
  <dcterms:created xsi:type="dcterms:W3CDTF">2023-05-12T11:15:00Z</dcterms:created>
  <cp:lastPrinted>2023-11-20T03:30:00Z</cp:lastPrinted>
  <dcterms:modified xsi:type="dcterms:W3CDTF">2026-09-21T11:45:22Z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