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86个项目" sheetId="10" r:id="rId1"/>
  </sheets>
  <definedNames>
    <definedName name="_xlnm._FilterDatabase" localSheetId="0" hidden="1">'86个项目'!$A$4:$X$4</definedName>
    <definedName name="_xlnm.Print_Titles" localSheetId="0">'86个项目'!$3:$4</definedName>
    <definedName name="_xlnm.Print_Area" localSheetId="0">'86个项目'!$A$1:$W$96</definedName>
  </definedNames>
  <calcPr calcId="144525"/>
</workbook>
</file>

<file path=xl/sharedStrings.xml><?xml version="1.0" encoding="utf-8"?>
<sst xmlns="http://schemas.openxmlformats.org/spreadsheetml/2006/main" count="1230" uniqueCount="630">
  <si>
    <t>和静县2025年巩固拓展脱贫攻坚成果和乡村振兴项目储备库</t>
  </si>
  <si>
    <t>填报单位（盖章）：</t>
  </si>
  <si>
    <t>和静县农业农村局</t>
  </si>
  <si>
    <r>
      <rPr>
        <sz val="11"/>
        <rFont val="方正仿宋_GBK"/>
        <charset val="134"/>
      </rPr>
      <t>填报时间：</t>
    </r>
    <r>
      <rPr>
        <sz val="11"/>
        <rFont val="Times New Roman"/>
        <charset val="134"/>
      </rPr>
      <t xml:space="preserve"> </t>
    </r>
    <r>
      <rPr>
        <sz val="11"/>
        <rFont val="方正仿宋_GBK"/>
        <charset val="134"/>
      </rPr>
      <t>年</t>
    </r>
    <r>
      <rPr>
        <sz val="11"/>
        <rFont val="Times New Roman"/>
        <charset val="134"/>
      </rPr>
      <t xml:space="preserve">  </t>
    </r>
    <r>
      <rPr>
        <sz val="11"/>
        <rFont val="方正仿宋_GBK"/>
        <charset val="134"/>
      </rPr>
      <t>月</t>
    </r>
    <r>
      <rPr>
        <sz val="11"/>
        <rFont val="Times New Roman"/>
        <charset val="134"/>
      </rPr>
      <t xml:space="preserve">  </t>
    </r>
    <r>
      <rPr>
        <sz val="11"/>
        <rFont val="方正仿宋_GBK"/>
        <charset val="134"/>
      </rPr>
      <t>日</t>
    </r>
  </si>
  <si>
    <t>序号</t>
  </si>
  <si>
    <t>项目库
编号</t>
  </si>
  <si>
    <t>项目名称</t>
  </si>
  <si>
    <t>项目类别</t>
  </si>
  <si>
    <t>项目子类型</t>
  </si>
  <si>
    <t>建设
性质</t>
  </si>
  <si>
    <t>实施地点</t>
  </si>
  <si>
    <t>主要建设内容</t>
  </si>
  <si>
    <t>建设
单位</t>
  </si>
  <si>
    <r>
      <rPr>
        <sz val="14"/>
        <rFont val="方正小标宋_GBK"/>
        <charset val="134"/>
      </rPr>
      <t>建设</t>
    </r>
    <r>
      <rPr>
        <sz val="14"/>
        <rFont val="Times New Roman"/>
        <charset val="134"/>
      </rPr>
      <t xml:space="preserve">
</t>
    </r>
    <r>
      <rPr>
        <sz val="14"/>
        <rFont val="方正小标宋_GBK"/>
        <charset val="134"/>
      </rPr>
      <t>规模</t>
    </r>
  </si>
  <si>
    <t>资金来源</t>
  </si>
  <si>
    <t>项目主管部门</t>
  </si>
  <si>
    <t>责任人</t>
  </si>
  <si>
    <t>绩效目标</t>
  </si>
  <si>
    <t>利益联结</t>
  </si>
  <si>
    <t>入库时间</t>
  </si>
  <si>
    <t>用地备注</t>
  </si>
  <si>
    <t>备注</t>
  </si>
  <si>
    <t>合计</t>
  </si>
  <si>
    <t>中央衔接资金</t>
  </si>
  <si>
    <t>自治区衔接资金</t>
  </si>
  <si>
    <t>自治州财政衔接资金</t>
  </si>
  <si>
    <t>地方政府债券资金</t>
  </si>
  <si>
    <t>其他资金</t>
  </si>
  <si>
    <t>一、产业发展</t>
  </si>
  <si>
    <t>HJ2025001</t>
  </si>
  <si>
    <r>
      <rPr>
        <sz val="14"/>
        <rFont val="Times New Roman"/>
        <charset val="134"/>
      </rPr>
      <t>2025</t>
    </r>
    <r>
      <rPr>
        <sz val="14"/>
        <rFont val="方正仿宋_GBK"/>
        <charset val="134"/>
      </rPr>
      <t>年和静县创建全域旅游基础设施建设项目（新景点配套项目）一期</t>
    </r>
  </si>
  <si>
    <t>产业发展</t>
  </si>
  <si>
    <t>休闲农业与乡村旅游</t>
  </si>
  <si>
    <t>新建</t>
  </si>
  <si>
    <t>和静县巴音布鲁克</t>
  </si>
  <si>
    <t>太阳祭坛景点处采购安装蒙古包11顶、木屋8座、太空舱6个、配套底座、内设卫生间及其内部附属设施，配套水、电、污水处理等设施，总投资1000万元。其中蒙古包11顶，面积78平方米，直径10米，檐高2.7米，40万/顶；木屋8座，面积62平方米，长11米，宽6.6米，40万/座；太空舱6个，面积51平方米，30万/个；配套底座、内设卫生间及内部附属设施，配套水、电、污水处理等设施60万，总投资1000万元。</t>
  </si>
  <si>
    <r>
      <rPr>
        <sz val="14"/>
        <rFont val="方正仿宋_GBK"/>
        <charset val="134"/>
      </rPr>
      <t>顶</t>
    </r>
    <r>
      <rPr>
        <sz val="14"/>
        <rFont val="Times New Roman"/>
        <charset val="134"/>
      </rPr>
      <t>/</t>
    </r>
    <r>
      <rPr>
        <sz val="14"/>
        <rFont val="方正仿宋_GBK"/>
        <charset val="134"/>
      </rPr>
      <t>座</t>
    </r>
    <r>
      <rPr>
        <sz val="14"/>
        <rFont val="Times New Roman"/>
        <charset val="134"/>
      </rPr>
      <t>/</t>
    </r>
    <r>
      <rPr>
        <sz val="14"/>
        <rFont val="方正仿宋_GBK"/>
        <charset val="134"/>
      </rPr>
      <t>个</t>
    </r>
  </si>
  <si>
    <t>11/8/6</t>
  </si>
  <si>
    <t>和静县文化体育广播电视和旅游局</t>
  </si>
  <si>
    <r>
      <rPr>
        <sz val="14"/>
        <rFont val="方正仿宋_GBK"/>
        <charset val="134"/>
      </rPr>
      <t>朱斌、金</t>
    </r>
    <r>
      <rPr>
        <sz val="14"/>
        <rFont val="Times New Roman"/>
        <charset val="134"/>
      </rPr>
      <t>·</t>
    </r>
    <r>
      <rPr>
        <sz val="14"/>
        <rFont val="方正仿宋_GBK"/>
        <charset val="134"/>
      </rPr>
      <t>欧云</t>
    </r>
  </si>
  <si>
    <t>该项目的实施有利于促进乡村旅游业发展，提升旅游品质，带动牧民加入家乡旅游业，引导牧民树立全域旅游理念、转变传统游牧生活方式，早日踏入旅游发展产业。该项目实施后不断提升乡村旅游基础设施建设，提升旅游品质和服务，让更多的农民和牧民参与旅游业发展，提供更多的创业和就业机会，从而持续增加收入。同时有效保护环境，让群众在干净整洁的环境中生产生活，不断提升群众获得感、幸福感。收益率不低于项目总投资的8%以上，收益的70%用于壮大村集体经济，30%用于动态扶持15户脱贫户及监测户。</t>
  </si>
  <si>
    <t>该项目的实施有利于促进乡村旅游业发展，提升旅游品质，带动牧民加入家乡旅游业，引导牧民树立全域旅游理念、转变传统游牧生活方式，早日踏入旅游发展产业。项目建成后由村股份经济合作社承租或转租，优先承包脱贫户、监测户，收益率不低于项目总投资的8%以上，收益的70%用于壮大村集体经济，30%用于动态扶持15户脱贫户及监测户。资产归巴音布鲁克镇村集体所有，收益平均分配，各自负责督促承包方落实日常管护工作。</t>
  </si>
  <si>
    <t>2024.11.8</t>
  </si>
  <si>
    <t>用地预审已办理</t>
  </si>
  <si>
    <t>HJ2025002</t>
  </si>
  <si>
    <r>
      <rPr>
        <sz val="14"/>
        <rFont val="Times New Roman"/>
        <charset val="134"/>
      </rPr>
      <t>2025</t>
    </r>
    <r>
      <rPr>
        <sz val="14"/>
        <rFont val="方正仿宋_GBK"/>
        <charset val="134"/>
      </rPr>
      <t>年和静县创建全域旅游基础设施建设项目（新景点配套项目）二期</t>
    </r>
  </si>
  <si>
    <r>
      <rPr>
        <sz val="14"/>
        <rFont val="方正仿宋_GBK"/>
        <charset val="134"/>
      </rPr>
      <t>在洪通燃气景点处采购安装蒙古包</t>
    </r>
    <r>
      <rPr>
        <sz val="14"/>
        <rFont val="Times New Roman"/>
        <charset val="134"/>
      </rPr>
      <t>22</t>
    </r>
    <r>
      <rPr>
        <sz val="14"/>
        <rFont val="方正仿宋_GBK"/>
        <charset val="134"/>
      </rPr>
      <t>顶、木屋</t>
    </r>
    <r>
      <rPr>
        <sz val="14"/>
        <rFont val="Times New Roman"/>
        <charset val="134"/>
      </rPr>
      <t>16</t>
    </r>
    <r>
      <rPr>
        <sz val="14"/>
        <rFont val="宋体"/>
        <charset val="134"/>
      </rPr>
      <t>座</t>
    </r>
    <r>
      <rPr>
        <sz val="14"/>
        <rFont val="方正仿宋_GBK"/>
        <charset val="134"/>
      </rPr>
      <t>、太空舱</t>
    </r>
    <r>
      <rPr>
        <sz val="14"/>
        <rFont val="Times New Roman"/>
        <charset val="134"/>
      </rPr>
      <t>11</t>
    </r>
    <r>
      <rPr>
        <sz val="14"/>
        <rFont val="方正仿宋_GBK"/>
        <charset val="134"/>
      </rPr>
      <t>个、配套底座、内设卫生间及其内部附属设施，配套水、电、污水处理等设施，总投资</t>
    </r>
    <r>
      <rPr>
        <sz val="14"/>
        <rFont val="Times New Roman"/>
        <charset val="134"/>
      </rPr>
      <t>2000</t>
    </r>
    <r>
      <rPr>
        <sz val="14"/>
        <rFont val="方正仿宋_GBK"/>
        <charset val="134"/>
      </rPr>
      <t>万元。</t>
    </r>
  </si>
  <si>
    <r>
      <rPr>
        <sz val="14"/>
        <rFont val="宋体"/>
        <charset val="134"/>
      </rPr>
      <t>顶</t>
    </r>
    <r>
      <rPr>
        <sz val="14"/>
        <rFont val="Times New Roman"/>
        <charset val="134"/>
      </rPr>
      <t>/</t>
    </r>
    <r>
      <rPr>
        <sz val="14"/>
        <rFont val="宋体"/>
        <charset val="134"/>
      </rPr>
      <t>座</t>
    </r>
    <r>
      <rPr>
        <sz val="14"/>
        <rFont val="Times New Roman"/>
        <charset val="134"/>
      </rPr>
      <t>/</t>
    </r>
    <r>
      <rPr>
        <sz val="14"/>
        <rFont val="宋体"/>
        <charset val="134"/>
      </rPr>
      <t>个</t>
    </r>
  </si>
  <si>
    <t>22/17/11</t>
  </si>
  <si>
    <t>该项目的实施有利于促进乡村旅游业发展，提升旅游品质，带动牧民加入家乡旅游业，引导牧民树立全域旅游理念、转变传统游牧生活方式，早日踏入旅游发展产业。该项目实施后不断提升乡村旅游基础设施建设，提升旅游品质和服务，让更多的农民和牧民参与旅游业发展，提供更多的创业和就业机会，从而持续增加收入。同时有效保护环境，让群众在干净整洁的环境中生产生活，不断提升群众获得感、幸福感。</t>
  </si>
  <si>
    <t>该项目的实施有利于促进乡村旅游业发展，提升旅游品质，带动牧民加入家乡旅游业，引导牧民树立全域旅游理念、转变传统游牧生活方式，早日踏入旅游发展产业。项目建成后由村股份经济合作社承租或转租，优先承包脱贫户、监测户，收益率不低于项目总投资的8%以上，收益的70%用于壮大村集体经济，30%用于动态扶持相对困难脱贫户。资产归巴音布鲁克镇村集体所有，收益平均分配，各自负责督促承包方落实日常管护工作。</t>
  </si>
  <si>
    <t>HJ2025003</t>
  </si>
  <si>
    <r>
      <rPr>
        <sz val="14"/>
        <rFont val="Times New Roman"/>
        <charset val="134"/>
      </rPr>
      <t>2025</t>
    </r>
    <r>
      <rPr>
        <sz val="14"/>
        <rFont val="方正仿宋_GBK"/>
        <charset val="134"/>
      </rPr>
      <t>年和静县辣椒色素加工厂建设项目</t>
    </r>
  </si>
  <si>
    <t>产地初加工和深加工</t>
  </si>
  <si>
    <t>和静县巴润哈尔莫敦镇</t>
  </si>
  <si>
    <t>建设辣椒色素加工厂房5000平方米，存储库7000平方米，配套相关附属设施，工程造价2475万元，项目其他相关费用25万元，投入资金2500万元。</t>
  </si>
  <si>
    <t>㎡</t>
  </si>
  <si>
    <r>
      <rPr>
        <sz val="14"/>
        <rFont val="方正仿宋_GBK"/>
        <charset val="134"/>
      </rPr>
      <t>欧阳宏嵩、马</t>
    </r>
    <r>
      <rPr>
        <sz val="14"/>
        <rFont val="Times New Roman"/>
        <charset val="134"/>
      </rPr>
      <t>·</t>
    </r>
    <r>
      <rPr>
        <sz val="14"/>
        <rFont val="方正仿宋_GBK"/>
        <charset val="134"/>
      </rPr>
      <t>马来</t>
    </r>
  </si>
  <si>
    <r>
      <rPr>
        <sz val="14"/>
        <rFont val="Times New Roman"/>
        <charset val="134"/>
      </rPr>
      <t xml:space="preserve">  </t>
    </r>
    <r>
      <rPr>
        <sz val="14"/>
        <rFont val="方正仿宋_GBK"/>
        <charset val="134"/>
      </rPr>
      <t>由企业运作订单农业，稳定辣椒产业收益。带动脱贫户、监测户就业，提供</t>
    </r>
    <r>
      <rPr>
        <sz val="14"/>
        <rFont val="Times New Roman"/>
        <charset val="134"/>
      </rPr>
      <t>3-5</t>
    </r>
    <r>
      <rPr>
        <sz val="14"/>
        <rFont val="方正仿宋_GBK"/>
        <charset val="134"/>
      </rPr>
      <t>个就业岗位，年收益按照总投入衔接资金的</t>
    </r>
    <r>
      <rPr>
        <sz val="14"/>
        <rFont val="Times New Roman"/>
        <charset val="134"/>
      </rPr>
      <t>5-8%</t>
    </r>
    <r>
      <rPr>
        <sz val="14"/>
        <rFont val="方正仿宋_GBK"/>
        <charset val="134"/>
      </rPr>
      <t>收取，收益的</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用于动态扶持相对困难脱贫户、监测户。资产归项目所在地村所有，所得收益给项目所在地村和</t>
    </r>
    <r>
      <rPr>
        <sz val="14"/>
        <rFont val="Times New Roman"/>
        <charset val="134"/>
      </rPr>
      <t>2025</t>
    </r>
    <r>
      <rPr>
        <sz val="14"/>
        <rFont val="方正仿宋_GBK"/>
        <charset val="134"/>
      </rPr>
      <t>年示范村平均分配，五年后由项目所在地村独有不再给其他村分红，前五年项目所在地村和</t>
    </r>
    <r>
      <rPr>
        <sz val="14"/>
        <rFont val="Times New Roman"/>
        <charset val="134"/>
      </rPr>
      <t>2025</t>
    </r>
    <r>
      <rPr>
        <sz val="14"/>
        <rFont val="方正仿宋_GBK"/>
        <charset val="134"/>
      </rPr>
      <t>年示范村负责督促承包方落实日常管护工作，五年后项目所在地村负责督促承包方落实日常管护工作。</t>
    </r>
  </si>
  <si>
    <t>由企业经营，补齐全县辣椒产业链，该项目实施后，采用村委会+企业+农户模式，就业岗位优先考虑脱贫户和监测户，激发脱贫户、监测户就业积极性。年收益按照总投入衔接资金的5-8%收取，收益的70%用于壮大村集体经济，30%用于动态扶持相对困难脱贫户、监测户。提高脱贫户、监测户满意度，通过提供就业岗位带动脱贫户、监测户，预计每户每年增收不低于5000元。</t>
  </si>
  <si>
    <t>HJ2025004</t>
  </si>
  <si>
    <r>
      <rPr>
        <sz val="14"/>
        <rFont val="Times New Roman"/>
        <charset val="134"/>
      </rPr>
      <t>2025</t>
    </r>
    <r>
      <rPr>
        <sz val="14"/>
        <rFont val="方正仿宋_GBK"/>
        <charset val="134"/>
      </rPr>
      <t>年和静县三文鱼初加工厂及配套设施建设项目</t>
    </r>
  </si>
  <si>
    <t>和静县哈尔莫敦镇</t>
  </si>
  <si>
    <r>
      <rPr>
        <sz val="14"/>
        <rFont val="方正仿宋_GBK"/>
        <charset val="134"/>
      </rPr>
      <t>建设地上</t>
    </r>
    <r>
      <rPr>
        <sz val="14"/>
        <rFont val="Times New Roman"/>
        <charset val="134"/>
      </rPr>
      <t>1</t>
    </r>
    <r>
      <rPr>
        <sz val="14"/>
        <rFont val="方正仿宋_GBK"/>
        <charset val="134"/>
      </rPr>
      <t>层钢结构加工厂</t>
    </r>
    <r>
      <rPr>
        <sz val="14"/>
        <rFont val="Times New Roman"/>
        <charset val="134"/>
      </rPr>
      <t>3500</t>
    </r>
    <r>
      <rPr>
        <sz val="14"/>
        <rFont val="方正仿宋_GBK"/>
        <charset val="134"/>
      </rPr>
      <t>平方米，钢筋混凝土结构地下室</t>
    </r>
    <r>
      <rPr>
        <sz val="14"/>
        <rFont val="Times New Roman"/>
        <charset val="134"/>
      </rPr>
      <t>1</t>
    </r>
    <r>
      <rPr>
        <sz val="14"/>
        <rFont val="方正仿宋_GBK"/>
        <charset val="134"/>
      </rPr>
      <t>层</t>
    </r>
    <r>
      <rPr>
        <sz val="14"/>
        <rFont val="Times New Roman"/>
        <charset val="134"/>
      </rPr>
      <t>1200</t>
    </r>
    <r>
      <rPr>
        <sz val="14"/>
        <rFont val="方正仿宋_GBK"/>
        <charset val="134"/>
      </rPr>
      <t>平方米，及配套附属设施。总投资</t>
    </r>
    <r>
      <rPr>
        <sz val="14"/>
        <rFont val="Times New Roman"/>
        <charset val="134"/>
      </rPr>
      <t>3000</t>
    </r>
    <r>
      <rPr>
        <sz val="14"/>
        <rFont val="方正仿宋_GBK"/>
        <charset val="134"/>
      </rPr>
      <t>万。</t>
    </r>
  </si>
  <si>
    <t>平方米</t>
  </si>
  <si>
    <r>
      <rPr>
        <sz val="14"/>
        <rFont val="方正仿宋_GBK"/>
        <charset val="134"/>
      </rPr>
      <t>该项目实施后，有利于推动和静县渔业发展，加快渔业转型升级，延长渔业产业链，充分利用和静县渔业资源，利用</t>
    </r>
    <r>
      <rPr>
        <sz val="14"/>
        <rFont val="Times New Roman"/>
        <charset val="134"/>
      </rPr>
      <t>“</t>
    </r>
    <r>
      <rPr>
        <sz val="14"/>
        <rFont val="方正仿宋_GBK"/>
        <charset val="134"/>
      </rPr>
      <t>村委会＋企业</t>
    </r>
    <r>
      <rPr>
        <sz val="14"/>
        <rFont val="Times New Roman"/>
        <charset val="134"/>
      </rPr>
      <t>”</t>
    </r>
    <r>
      <rPr>
        <sz val="14"/>
        <rFont val="方正仿宋_GBK"/>
        <charset val="134"/>
      </rPr>
      <t>的经营模式，通过开发渔业加工，显著提高渔业产品附加值，以租赁的方式经营，年收益按照总投入衔接资金的</t>
    </r>
    <r>
      <rPr>
        <sz val="14"/>
        <rFont val="Times New Roman"/>
        <charset val="134"/>
      </rPr>
      <t>5-8%</t>
    </r>
    <r>
      <rPr>
        <sz val="14"/>
        <rFont val="方正仿宋_GBK"/>
        <charset val="134"/>
      </rPr>
      <t>收取，收益的</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哈尔莫敦镇相对困难脱贫户、监测户。资产归乌兰尕扎尔村、萨拉村、哈尔莫敦村所有，所得收益给3个村平均分配，并负责督促承包方落实日常管护工作。五年后如果企业回购项目资产，所得收益归县级所有，用于衔接资金项目进行再分配，回购后企业自行负责督促承包方落实日常管护工作。项目后期管护运营阶段积极吸纳当地农村劳动力就业，增加当地农户劳动力工资性收入，并为当地农户劳动能力较弱的脱贫户、监测户提供</t>
    </r>
    <r>
      <rPr>
        <sz val="14"/>
        <rFont val="Times New Roman"/>
        <charset val="134"/>
      </rPr>
      <t>15</t>
    </r>
    <r>
      <rPr>
        <sz val="14"/>
        <rFont val="方正仿宋_GBK"/>
        <charset val="134"/>
      </rPr>
      <t>个以上的就业岗位，有效缓解当地农户就业压力，增加农户经济收入。同时，为当地农户给予养殖方面专业的技术指导，并定期开展专业技术培训，提高当地农户养殖技术水平，并与当地农户在产业链上形成优势互补、分工合作的格局，带动农户产业发展。</t>
    </r>
  </si>
  <si>
    <r>
      <rPr>
        <sz val="14"/>
        <rFont val="方正仿宋_GBK"/>
        <charset val="134"/>
      </rPr>
      <t>该项目实施后，有利于推动和静县渔业发展，加快渔业转型升级，延长渔业产业链，充分利用和静县渔业资源，利用</t>
    </r>
    <r>
      <rPr>
        <sz val="14"/>
        <rFont val="Times New Roman"/>
        <charset val="134"/>
      </rPr>
      <t>“</t>
    </r>
    <r>
      <rPr>
        <sz val="14"/>
        <rFont val="方正仿宋_GBK"/>
        <charset val="134"/>
      </rPr>
      <t>村委会＋企业</t>
    </r>
    <r>
      <rPr>
        <sz val="14"/>
        <rFont val="Times New Roman"/>
        <charset val="134"/>
      </rPr>
      <t>”</t>
    </r>
    <r>
      <rPr>
        <sz val="14"/>
        <rFont val="方正仿宋_GBK"/>
        <charset val="134"/>
      </rPr>
      <t>的经营模式，通过开发渔业加工，显著提高渔业产品附加值，以租赁的方式经营，年收益按照总投入衔接资金的5-8%收取，收益的70%用于壮大村集体经济，30%用于动态扶持哈尔莫敦镇相对困难脱贫户、监测户。资产归乌兰尕扎尔村、萨拉村、哈尔莫敦村所有，所得收益给3个村平均分配，并负责督促承包方落实日常管护工作。五年后如果企业回购项目资产，所得收益归县级所有，用于衔接资金项目进行再分配，回购后企业自行负责督促承包方落实日常管护工作。项目后期管护运营阶段积极吸纳当地农村劳动力就业，增加当地农户劳动力工资性收入，并为当地农户劳动能力较弱的脱贫户、监测户提供</t>
    </r>
    <r>
      <rPr>
        <sz val="14"/>
        <rFont val="Times New Roman"/>
        <charset val="134"/>
      </rPr>
      <t>15</t>
    </r>
    <r>
      <rPr>
        <sz val="14"/>
        <rFont val="方正仿宋_GBK"/>
        <charset val="134"/>
      </rPr>
      <t>个以上的就业岗位，有效缓解当地农户就业压力，增加农户经济收入。同时，为当地农户给予养殖方面专业的技术指导，并定期开展专业技术培训，提高当地农户养殖技术水平，并与当地农户在产业链上形成优势互补、分工合作的格局，带动农户产业发展。</t>
    </r>
  </si>
  <si>
    <t>企业正在办理</t>
  </si>
  <si>
    <t>HJ2025005</t>
  </si>
  <si>
    <r>
      <rPr>
        <sz val="14"/>
        <rFont val="Times New Roman"/>
        <charset val="134"/>
      </rPr>
      <t>2025</t>
    </r>
    <r>
      <rPr>
        <sz val="14"/>
        <rFont val="方正仿宋_GBK"/>
        <charset val="134"/>
      </rPr>
      <t>年和静县农田沉砂池建设项目</t>
    </r>
  </si>
  <si>
    <t>小型农田水利设施建设</t>
  </si>
  <si>
    <t>巴润哈尔莫敦镇、乃门莫敦镇</t>
  </si>
  <si>
    <t>新建沉砂池30座及相关配套设施（包括不少于40平方米的泵房、引水渠道、变压器、电频机柜，水泵、过滤器等），每座容积不少于400立方米。其中：巴润镇9座，乃门莫敦镇21座，工程造价1650万元，相关其他费用16万元，总投资1666万元。</t>
  </si>
  <si>
    <t>座</t>
  </si>
  <si>
    <t>和静县水利局</t>
  </si>
  <si>
    <t>陈生军、李军、各乡镇主要领导</t>
  </si>
  <si>
    <t>该项目实施后，将有效提升农村滴灌工程建设，农业产品提质增效，农民收入创增收，助力乡镇现有灌溉不足问题，并激发脱贫户、监测户内生动力，不断增强各族群众的幸福感、获得感，从而提高监测户和脱贫户、一般农户满意度，该项目受益群众2247户，其中脱贫户、监测户341户833人（巴润哈尔莫敦镇1527户，其中脱贫户、监测户306户732人；乃门莫敦镇720户，其中脱贫户、监测户27户97人；）。项目资产归项目所在地村集体所有，由村民委员会负责后期管护工作。</t>
  </si>
  <si>
    <t>该项目实施后可以提高地表水利用质效，替代机井灌溉，有效缓解地下水位下降，该项目受益群众2247户，其中脱贫户、监测户341户833人（巴润哈尔莫敦镇1527户，其中脱贫户、监测户306户732人；乃门莫敦镇720户，其中脱贫户、监测户27户97人；）能有效解决满足6400余亩农田灌溉问题，保证农业产品提质增效。</t>
  </si>
  <si>
    <t>未办理</t>
  </si>
  <si>
    <t>HJ2025006</t>
  </si>
  <si>
    <r>
      <rPr>
        <sz val="14"/>
        <rFont val="Times New Roman"/>
        <charset val="134"/>
      </rPr>
      <t>2025</t>
    </r>
    <r>
      <rPr>
        <sz val="14"/>
        <rFont val="方正仿宋_GBK"/>
        <charset val="134"/>
      </rPr>
      <t>年和静县小额信贷贴息项目</t>
    </r>
  </si>
  <si>
    <t>小额信贷贴息</t>
  </si>
  <si>
    <r>
      <rPr>
        <sz val="14"/>
        <rFont val="方正仿宋_GBK"/>
        <charset val="134"/>
      </rPr>
      <t>和静县</t>
    </r>
    <r>
      <rPr>
        <sz val="14"/>
        <rFont val="Times New Roman"/>
        <charset val="134"/>
      </rPr>
      <t>12</t>
    </r>
    <r>
      <rPr>
        <sz val="14"/>
        <rFont val="方正仿宋_GBK"/>
        <charset val="134"/>
      </rPr>
      <t>个乡镇</t>
    </r>
  </si>
  <si>
    <r>
      <rPr>
        <sz val="14"/>
        <rFont val="Times New Roman"/>
        <charset val="134"/>
      </rPr>
      <t>2025</t>
    </r>
    <r>
      <rPr>
        <sz val="14"/>
        <rFont val="方正仿宋_GBK"/>
        <charset val="134"/>
      </rPr>
      <t>年度为全县脱贫户和边缘易致贫户小额信贷贴息，预计贴息金额</t>
    </r>
    <r>
      <rPr>
        <sz val="14"/>
        <rFont val="Times New Roman"/>
        <charset val="134"/>
      </rPr>
      <t>382</t>
    </r>
    <r>
      <rPr>
        <sz val="14"/>
        <rFont val="方正仿宋_GBK"/>
        <charset val="134"/>
      </rPr>
      <t>万。通过发放小额信贷贴息，帮助脱贫户和边缘易致贫户发放产业，开展经营服务等，促进脱贫户增收致富，助力乡村振兴。</t>
    </r>
  </si>
  <si>
    <t>万元</t>
  </si>
  <si>
    <r>
      <rPr>
        <sz val="14"/>
        <rFont val="方正仿宋_GBK"/>
        <charset val="134"/>
      </rPr>
      <t>对符合政策要求的脱贫户及边缘易致贫户小额信贷进行贴息，通过贴息，鼓励脱贫户发展产业，贷款用于发展种植、养殖、经营服务等产业，激发脱贫户内生动力，发展产业增收致富，巩固拓展脱贫攻坚成果同乡村振兴有效衔接，计划</t>
    </r>
    <r>
      <rPr>
        <sz val="14"/>
        <rFont val="Times New Roman"/>
        <charset val="134"/>
      </rPr>
      <t>2025</t>
    </r>
    <r>
      <rPr>
        <sz val="14"/>
        <rFont val="方正仿宋_GBK"/>
        <charset val="134"/>
      </rPr>
      <t>年度贴息</t>
    </r>
    <r>
      <rPr>
        <sz val="14"/>
        <rFont val="Times New Roman"/>
        <charset val="134"/>
      </rPr>
      <t>382</t>
    </r>
    <r>
      <rPr>
        <sz val="14"/>
        <rFont val="方正仿宋_GBK"/>
        <charset val="134"/>
      </rPr>
      <t>万元。预计受益脱贫户</t>
    </r>
    <r>
      <rPr>
        <sz val="14"/>
        <rFont val="Times New Roman"/>
        <charset val="134"/>
      </rPr>
      <t>2200</t>
    </r>
    <r>
      <rPr>
        <sz val="14"/>
        <rFont val="方正仿宋_GBK"/>
        <charset val="134"/>
      </rPr>
      <t>户，根据实际申请情况确定。</t>
    </r>
  </si>
  <si>
    <r>
      <rPr>
        <sz val="14"/>
        <rFont val="方正仿宋_GBK"/>
        <charset val="134"/>
      </rPr>
      <t>对符合政策要求的脱贫户和边缘易致贫户小额信贷机械能贴息，减轻农户资金压力，推进脱贫户及边缘易致贫户发展产业，充分发挥小额信贷资金在巩固拓展脱贫攻坚成果同乡村振兴有效衔接中发挥作用。预计受益脱贫户</t>
    </r>
    <r>
      <rPr>
        <sz val="14"/>
        <rFont val="Times New Roman"/>
        <charset val="134"/>
      </rPr>
      <t>2200</t>
    </r>
    <r>
      <rPr>
        <sz val="14"/>
        <rFont val="方正仿宋_GBK"/>
        <charset val="134"/>
      </rPr>
      <t>户，根据实际申请情况确定。</t>
    </r>
  </si>
  <si>
    <t>无需办理</t>
  </si>
  <si>
    <t>HJ2025007</t>
  </si>
  <si>
    <r>
      <rPr>
        <sz val="14"/>
        <rFont val="Times New Roman"/>
        <charset val="134"/>
      </rPr>
      <t>2025</t>
    </r>
    <r>
      <rPr>
        <sz val="14"/>
        <rFont val="方正仿宋_GBK"/>
        <charset val="134"/>
      </rPr>
      <t>年新疆巴州乌拉斯台农业发展有限公司种粮仓储建设项目</t>
    </r>
  </si>
  <si>
    <t>农产品仓储保险冷链基础设施建设</t>
  </si>
  <si>
    <t>协比乃尔布呼镇</t>
  </si>
  <si>
    <t>建设2座装配式钢板仓及附属设施，库容共计3000吨，总投资220万元。</t>
  </si>
  <si>
    <t>张宝颖、阿拉西</t>
  </si>
  <si>
    <t>该项目的实施能够提升群众种粮积极性，预计可存储4000亩粮食，约100户，提升种粮品质，达到群众种粮增收的目的。同时提供至少1个就业机会，就业岗位优先考虑乡镇内脱贫户、监测户等困难群众。</t>
  </si>
  <si>
    <t>该项目的实施后，将极大推动公司种业产业发展，提升种粮的品质，达到农户种粮增收的目的，同时为本县域种业发展提供相关经验。</t>
  </si>
  <si>
    <t>正在办理</t>
  </si>
  <si>
    <t>HJ2025008</t>
  </si>
  <si>
    <r>
      <rPr>
        <sz val="14"/>
        <rFont val="Times New Roman"/>
        <charset val="0"/>
      </rPr>
      <t>2025</t>
    </r>
    <r>
      <rPr>
        <sz val="14"/>
        <rFont val="方正仿宋_GBK"/>
        <charset val="0"/>
      </rPr>
      <t>年和静县晒场建设项目</t>
    </r>
  </si>
  <si>
    <t>种植业基地</t>
  </si>
  <si>
    <t>和静县巴润哈尔莫敦镇、乃门莫敦镇</t>
  </si>
  <si>
    <r>
      <rPr>
        <sz val="14"/>
        <rFont val="Times New Roman"/>
        <charset val="0"/>
      </rPr>
      <t>1.</t>
    </r>
    <r>
      <rPr>
        <sz val="14"/>
        <rFont val="方正仿宋_GBK"/>
        <charset val="0"/>
      </rPr>
      <t>巴润哈尔莫敦镇新建农作物晒场，建设面积约</t>
    </r>
    <r>
      <rPr>
        <sz val="14"/>
        <rFont val="Times New Roman"/>
        <charset val="0"/>
      </rPr>
      <t>104930</t>
    </r>
    <r>
      <rPr>
        <sz val="14"/>
        <rFont val="方正仿宋_GBK"/>
        <charset val="0"/>
      </rPr>
      <t>平方米（其中：拜勒其尔村</t>
    </r>
    <r>
      <rPr>
        <sz val="14"/>
        <rFont val="Times New Roman"/>
        <charset val="0"/>
      </rPr>
      <t>40000</t>
    </r>
    <r>
      <rPr>
        <sz val="14"/>
        <rFont val="方正仿宋_GBK"/>
        <charset val="0"/>
      </rPr>
      <t>平方米、查汗赛尔村</t>
    </r>
    <r>
      <rPr>
        <sz val="14"/>
        <rFont val="Times New Roman"/>
        <charset val="0"/>
      </rPr>
      <t>4330</t>
    </r>
    <r>
      <rPr>
        <sz val="14"/>
        <rFont val="方正仿宋_GBK"/>
        <charset val="0"/>
      </rPr>
      <t>平方米、查汗通古村</t>
    </r>
    <r>
      <rPr>
        <sz val="14"/>
        <rFont val="Times New Roman"/>
        <charset val="0"/>
      </rPr>
      <t>20000</t>
    </r>
    <r>
      <rPr>
        <sz val="14"/>
        <rFont val="方正仿宋_GBK"/>
        <charset val="0"/>
      </rPr>
      <t>平方米、呼青衙门村</t>
    </r>
    <r>
      <rPr>
        <sz val="14"/>
        <rFont val="Times New Roman"/>
        <charset val="0"/>
      </rPr>
      <t>14600</t>
    </r>
    <r>
      <rPr>
        <sz val="14"/>
        <rFont val="方正仿宋_GBK"/>
        <charset val="0"/>
      </rPr>
      <t>平方米、开来村</t>
    </r>
    <r>
      <rPr>
        <sz val="14"/>
        <rFont val="Times New Roman"/>
        <charset val="0"/>
      </rPr>
      <t>26000</t>
    </r>
    <r>
      <rPr>
        <sz val="14"/>
        <rFont val="方正仿宋_GBK"/>
        <charset val="0"/>
      </rPr>
      <t>平方米），厚度不低于</t>
    </r>
    <r>
      <rPr>
        <sz val="14"/>
        <rFont val="Times New Roman"/>
        <charset val="0"/>
      </rPr>
      <t>15cm</t>
    </r>
    <r>
      <rPr>
        <sz val="14"/>
        <rFont val="方正仿宋_GBK"/>
        <charset val="0"/>
      </rPr>
      <t>，砂石垫层不低于</t>
    </r>
    <r>
      <rPr>
        <sz val="14"/>
        <rFont val="Times New Roman"/>
        <charset val="0"/>
      </rPr>
      <t>0.3m</t>
    </r>
    <r>
      <rPr>
        <sz val="14"/>
        <rFont val="方正仿宋_GBK"/>
        <charset val="0"/>
      </rPr>
      <t>，工程造价</t>
    </r>
    <r>
      <rPr>
        <sz val="14"/>
        <rFont val="Times New Roman"/>
        <charset val="0"/>
      </rPr>
      <t>1364.09</t>
    </r>
    <r>
      <rPr>
        <sz val="14"/>
        <rFont val="方正仿宋_GBK"/>
        <charset val="0"/>
      </rPr>
      <t>万元，项目其他相关费用</t>
    </r>
    <r>
      <rPr>
        <sz val="14"/>
        <rFont val="Times New Roman"/>
        <charset val="0"/>
      </rPr>
      <t>13.61</t>
    </r>
    <r>
      <rPr>
        <sz val="14"/>
        <rFont val="方正仿宋_GBK"/>
        <charset val="0"/>
      </rPr>
      <t>万元，项目总投入资金</t>
    </r>
    <r>
      <rPr>
        <sz val="14"/>
        <rFont val="Times New Roman"/>
        <charset val="0"/>
      </rPr>
      <t>1377.7</t>
    </r>
    <r>
      <rPr>
        <sz val="14"/>
        <rFont val="方正仿宋_GBK"/>
        <charset val="0"/>
      </rPr>
      <t>万元。</t>
    </r>
    <r>
      <rPr>
        <sz val="14"/>
        <rFont val="Times New Roman"/>
        <charset val="0"/>
      </rPr>
      <t xml:space="preserve">
</t>
    </r>
    <r>
      <rPr>
        <sz val="14"/>
        <rFont val="方正仿宋_GBK"/>
        <charset val="0"/>
      </rPr>
      <t>2.乃门莫敦镇新建晒场15600平方米，其中包尔布呼村6600平方米，乃门莫敦村7000平方米，古尔温苏门村2000平方米，戈壁垫层60cm以上、混凝土现浇厚度20cm（含场地平整、戈壁土回填），工程造价311.85万元，项目其他相关建设费用3.15万元，总计投入资金315万元。</t>
    </r>
    <r>
      <rPr>
        <sz val="14"/>
        <rFont val="Times New Roman"/>
        <charset val="0"/>
      </rPr>
      <t xml:space="preserve">
</t>
    </r>
    <r>
      <rPr>
        <sz val="14"/>
        <rFont val="方正仿宋_GBK"/>
        <charset val="0"/>
      </rPr>
      <t>项目总投资</t>
    </r>
    <r>
      <rPr>
        <sz val="14"/>
        <rFont val="Times New Roman"/>
        <charset val="0"/>
      </rPr>
      <t>1692.7</t>
    </r>
    <r>
      <rPr>
        <sz val="14"/>
        <rFont val="方正仿宋_GBK"/>
        <charset val="0"/>
      </rPr>
      <t>万元。</t>
    </r>
  </si>
  <si>
    <t>各相关乡镇主要领导</t>
  </si>
  <si>
    <r>
      <rPr>
        <sz val="14"/>
        <rFont val="方正仿宋_GBK"/>
        <charset val="0"/>
      </rPr>
      <t>该项目实施后，有助于完善农业基础设施，补齐农业配套设施短板，提高农产品质量和单位产值。可以有效推进示范乡村建设进程，营造干净卫生环境。不断增强各族群众的幸福感、获得感，从而提高监测户、脱贫户和一般农户满意度，该项目受益脱贫户、监测户</t>
    </r>
    <r>
      <rPr>
        <sz val="14"/>
        <rFont val="Times New Roman"/>
        <charset val="0"/>
      </rPr>
      <t>450</t>
    </r>
    <r>
      <rPr>
        <sz val="14"/>
        <rFont val="方正仿宋_GBK"/>
        <charset val="0"/>
      </rPr>
      <t>户。资产归村民委员会，并且负责后期管护工作。</t>
    </r>
  </si>
  <si>
    <r>
      <rPr>
        <sz val="14"/>
        <rFont val="方正仿宋_GBK"/>
        <charset val="0"/>
      </rPr>
      <t>该项目实施后，解决脱贫户、监测户农作物晾晒难问题，提高脱贫户、监测户农作物销售价格，从而提高收入。不断增强各族群众的幸福感、获得感，从而提高监测户、脱贫户和一般农户满意度。该项目受益脱贫户、监测户</t>
    </r>
    <r>
      <rPr>
        <sz val="14"/>
        <rFont val="Times New Roman"/>
        <charset val="0"/>
      </rPr>
      <t>450</t>
    </r>
    <r>
      <rPr>
        <sz val="14"/>
        <rFont val="方正仿宋_GBK"/>
        <charset val="0"/>
      </rPr>
      <t>户。</t>
    </r>
  </si>
  <si>
    <t>HJ2025009</t>
  </si>
  <si>
    <r>
      <rPr>
        <sz val="14"/>
        <rFont val="Times New Roman"/>
        <charset val="134"/>
      </rPr>
      <t>2025</t>
    </r>
    <r>
      <rPr>
        <sz val="14"/>
        <rFont val="方正仿宋_GBK"/>
        <charset val="134"/>
      </rPr>
      <t>年和静县发展产业到户项目</t>
    </r>
  </si>
  <si>
    <t>到户产业以奖代补</t>
  </si>
  <si>
    <t>对全县范围内纳入全国防止返贫监测和衔接推进乡村振兴信息系统管理，有发展条件、发展愿望的帮扶对象（重点扶持监测对象家庭及人均纯收入1.5万元以下脱贫户），饲养肉牛、肉羊，种植辣椒、番茄，发展庭院经济等，给予适当补助（对当年已获得财政资金扶持的项目在同一环节不再重复补助），项目实施完一批验收一批，实际金额以帮扶对象申请为准，如整体申报资金高于安排资金，补助金额按户同比例下浮预计补贴5000户2000万元。</t>
  </si>
  <si>
    <t>户</t>
  </si>
  <si>
    <t>欧阳宏嵩、马·马来</t>
  </si>
  <si>
    <t>对全县范围内纳入全国防止返贫监测和衔接推进乡村振兴信息系统管理，有发展条件、发展愿望的帮扶对象（重点扶持监测对象家庭及人均纯收入1.5万元以下脱贫户），种植辣椒、番茄，饲养肉牛、肉羊，发展庭院经济等,给予适当补助（对当年已获得财政资金扶持的项目在同一环节不再重复补助）补助金额2000万元。通过政策来引导和鼓励农村脱贫户（含监测对象家庭）发挥以奖代补激励作用，引导鼓励脱贫人口和监测对象家庭发展产业促增收，受益乡镇12个，受益脱贫户、监测户不低于5000户，根据实际申请情况确定。</t>
  </si>
  <si>
    <t>对符合政策要求的监测对象家庭及脱贫户通过实施产业到户项目稳定增收致富，鼓励发展产业，激发农户内生动力，发展产业增收致富，为持续巩固拓展脱贫攻坚成果、防止发生规模性返贫底线奠定基础。计划补贴2000万元。根据实际申请情况确定。</t>
  </si>
  <si>
    <t>HJ2025010</t>
  </si>
  <si>
    <r>
      <rPr>
        <sz val="14"/>
        <rFont val="Times New Roman"/>
        <charset val="134"/>
      </rPr>
      <t>2025</t>
    </r>
    <r>
      <rPr>
        <sz val="14"/>
        <rFont val="方正仿宋_GBK"/>
        <charset val="134"/>
      </rPr>
      <t>年和静县和静镇查汗通古村温室大棚建设项目</t>
    </r>
  </si>
  <si>
    <t>和静镇查汗通古村</t>
  </si>
  <si>
    <t>新建钢架日光温室大棚6座(包含地基建设、含供水供电、卷帘机、水泵、水肥一体化设备等配套设施），每座大棚2.4亩，单价44.95万元/座。工程造价269.7万元，其他相关费用2.5万元，总投资272.2万元。</t>
  </si>
  <si>
    <r>
      <rPr>
        <sz val="14"/>
        <rFont val="方正仿宋_GBK"/>
        <charset val="134"/>
      </rPr>
      <t>惠满发、巴力江</t>
    </r>
    <r>
      <rPr>
        <sz val="14"/>
        <rFont val="Times New Roman"/>
        <charset val="134"/>
      </rPr>
      <t>·</t>
    </r>
    <r>
      <rPr>
        <sz val="14"/>
        <rFont val="方正仿宋_GBK"/>
        <charset val="134"/>
      </rPr>
      <t>牙生</t>
    </r>
  </si>
  <si>
    <t>该项目的实施，可促进示范村提升经济发展水平，完善村农业基础设施，补齐农业配套设施短板。建设6座钢结构温室大棚。项目建成后由村股份经济合作社自营或优先承包给脱贫户、监测户，每年每座温室收益不低于2.3万，后期租金随市场价变化，最低不低于银行同期利率。收益资金80%用于壮大村集体经济，20%用于动态扶持不少于10户脱贫户、监测户，3年后收益全部用于壮大村集体经济。可带动脱贫户或监测户2户就业并每年预计增收3000元以上；项目资产归属村集体（村股份经济合作社）所有。由村委会监督承包方落实日常后期管护工作。</t>
  </si>
  <si>
    <r>
      <rPr>
        <sz val="14"/>
        <rFont val="宋体"/>
        <charset val="134"/>
      </rPr>
      <t xml:space="preserve"> </t>
    </r>
    <r>
      <rPr>
        <sz val="14"/>
        <rFont val="方正仿宋_GBK"/>
        <charset val="134"/>
      </rPr>
      <t>该项目建成后对外承包，每年收益不低于项目总投资的6%，收益资金80%用于壮大村集体经济，20%用于动态扶持不少于10户脱贫户、监测户，两年后收益全部用于壮大村集体经济，同时提供2个就业岗位，就业人员每年预计增收3000元以上。</t>
    </r>
  </si>
  <si>
    <t>HJ2025011</t>
  </si>
  <si>
    <r>
      <rPr>
        <sz val="14"/>
        <rFont val="Times New Roman"/>
        <charset val="134"/>
      </rPr>
      <t>2025</t>
    </r>
    <r>
      <rPr>
        <sz val="14"/>
        <rFont val="方正仿宋_GBK"/>
        <charset val="134"/>
      </rPr>
      <t>年和静县和静镇夏尔布鲁克村产供销榨油厂建设项目</t>
    </r>
  </si>
  <si>
    <t>和静镇夏尔布鲁克村</t>
  </si>
  <si>
    <r>
      <rPr>
        <sz val="14"/>
        <rFont val="方正仿宋_GBK"/>
        <charset val="134"/>
      </rPr>
      <t>采购榨油配套设备（电滚筒炒料机</t>
    </r>
    <r>
      <rPr>
        <sz val="14"/>
        <rFont val="Times New Roman"/>
        <charset val="134"/>
      </rPr>
      <t>1</t>
    </r>
    <r>
      <rPr>
        <sz val="14"/>
        <rFont val="方正仿宋_GBK"/>
        <charset val="134"/>
      </rPr>
      <t>台、榨油机</t>
    </r>
    <r>
      <rPr>
        <sz val="14"/>
        <rFont val="Times New Roman"/>
        <charset val="134"/>
      </rPr>
      <t>1</t>
    </r>
    <r>
      <rPr>
        <sz val="14"/>
        <rFont val="方正仿宋_GBK"/>
        <charset val="134"/>
      </rPr>
      <t>台、离心滤油机</t>
    </r>
    <r>
      <rPr>
        <sz val="14"/>
        <rFont val="Times New Roman"/>
        <charset val="134"/>
      </rPr>
      <t>1</t>
    </r>
    <r>
      <rPr>
        <sz val="14"/>
        <rFont val="方正仿宋_GBK"/>
        <charset val="134"/>
      </rPr>
      <t>台、立式螺旋提升机</t>
    </r>
    <r>
      <rPr>
        <sz val="14"/>
        <rFont val="Times New Roman"/>
        <charset val="134"/>
      </rPr>
      <t>1</t>
    </r>
    <r>
      <rPr>
        <sz val="14"/>
        <rFont val="方正仿宋_GBK"/>
        <charset val="134"/>
      </rPr>
      <t>台、间歇精炼机（全不锈钢）</t>
    </r>
    <r>
      <rPr>
        <sz val="14"/>
        <rFont val="Times New Roman"/>
        <charset val="134"/>
      </rPr>
      <t>1</t>
    </r>
    <r>
      <rPr>
        <sz val="14"/>
        <rFont val="方正仿宋_GBK"/>
        <charset val="134"/>
      </rPr>
      <t>套，小计</t>
    </r>
    <r>
      <rPr>
        <sz val="14"/>
        <rFont val="Times New Roman"/>
        <charset val="134"/>
      </rPr>
      <t>15</t>
    </r>
    <r>
      <rPr>
        <sz val="14"/>
        <rFont val="方正仿宋_GBK"/>
        <charset val="134"/>
      </rPr>
      <t>万元。电路改造安装变压器、通风、隔板等配套设施</t>
    </r>
    <r>
      <rPr>
        <sz val="14"/>
        <rFont val="Times New Roman"/>
        <charset val="134"/>
      </rPr>
      <t>10</t>
    </r>
    <r>
      <rPr>
        <sz val="14"/>
        <rFont val="方正仿宋_GBK"/>
        <charset val="134"/>
      </rPr>
      <t>万元，总投资</t>
    </r>
    <r>
      <rPr>
        <sz val="14"/>
        <rFont val="Times New Roman"/>
        <charset val="134"/>
      </rPr>
      <t>25</t>
    </r>
    <r>
      <rPr>
        <sz val="14"/>
        <rFont val="方正仿宋_GBK"/>
        <charset val="134"/>
      </rPr>
      <t>万元。</t>
    </r>
  </si>
  <si>
    <t>套</t>
  </si>
  <si>
    <r>
      <rPr>
        <sz val="14"/>
        <rFont val="方正仿宋_GBK"/>
        <charset val="134"/>
      </rPr>
      <t>项目建成后雇佣本村有操作经验的专职劳动力</t>
    </r>
    <r>
      <rPr>
        <sz val="14"/>
        <rFont val="Times New Roman"/>
        <charset val="134"/>
      </rPr>
      <t>2</t>
    </r>
    <r>
      <rPr>
        <sz val="14"/>
        <rFont val="方正仿宋_GBK"/>
        <charset val="134"/>
      </rPr>
      <t>人，月薪</t>
    </r>
    <r>
      <rPr>
        <sz val="14"/>
        <rFont val="Times New Roman"/>
        <charset val="134"/>
      </rPr>
      <t>4000</t>
    </r>
    <r>
      <rPr>
        <sz val="14"/>
        <rFont val="方正仿宋_GBK"/>
        <charset val="134"/>
      </rPr>
      <t>元</t>
    </r>
    <r>
      <rPr>
        <sz val="14"/>
        <rFont val="Times New Roman"/>
        <charset val="134"/>
      </rPr>
      <t>/</t>
    </r>
    <r>
      <rPr>
        <sz val="14"/>
        <rFont val="方正仿宋_GBK"/>
        <charset val="134"/>
      </rPr>
      <t>人，月薪由村集体经济支付，每年收益不少于项目总投资</t>
    </r>
    <r>
      <rPr>
        <sz val="14"/>
        <rFont val="Times New Roman"/>
        <charset val="134"/>
      </rPr>
      <t>10%</t>
    </r>
    <r>
      <rPr>
        <sz val="14"/>
        <rFont val="方正仿宋_GBK"/>
        <charset val="134"/>
      </rPr>
      <t>，收益资金</t>
    </r>
    <r>
      <rPr>
        <sz val="14"/>
        <rFont val="Times New Roman"/>
        <charset val="134"/>
      </rPr>
      <t>50%</t>
    </r>
    <r>
      <rPr>
        <sz val="14"/>
        <rFont val="方正仿宋_GBK"/>
        <charset val="134"/>
      </rPr>
      <t>用于壮大村集体经济，</t>
    </r>
    <r>
      <rPr>
        <sz val="14"/>
        <rFont val="Times New Roman"/>
        <charset val="134"/>
      </rPr>
      <t>50%</t>
    </r>
    <r>
      <rPr>
        <sz val="14"/>
        <rFont val="方正仿宋_GBK"/>
        <charset val="134"/>
      </rPr>
      <t>用于动态扶持不少于</t>
    </r>
    <r>
      <rPr>
        <sz val="14"/>
        <rFont val="Times New Roman"/>
        <charset val="134"/>
      </rPr>
      <t>5</t>
    </r>
    <r>
      <rPr>
        <sz val="14"/>
        <rFont val="方正仿宋_GBK"/>
        <charset val="134"/>
      </rPr>
      <t>户脱贫户、监测户。两年后收益全部用于壮大村集体经济。资产归村集体所有，由村委会管理维护。</t>
    </r>
  </si>
  <si>
    <r>
      <rPr>
        <sz val="14"/>
        <rFont val="方正仿宋_GBK"/>
        <charset val="134"/>
      </rPr>
      <t>项目实施后，村集体经济收入增加不少于</t>
    </r>
    <r>
      <rPr>
        <sz val="14"/>
        <rFont val="Times New Roman"/>
        <charset val="134"/>
      </rPr>
      <t>1.25</t>
    </r>
    <r>
      <rPr>
        <sz val="14"/>
        <rFont val="方正仿宋_GBK"/>
        <charset val="134"/>
      </rPr>
      <t>万元，受益脱贫户和监测户每年收入增加</t>
    </r>
    <r>
      <rPr>
        <sz val="14"/>
        <rFont val="Times New Roman"/>
        <charset val="134"/>
      </rPr>
      <t>2500</t>
    </r>
    <r>
      <rPr>
        <sz val="14"/>
        <rFont val="方正仿宋_GBK"/>
        <charset val="134"/>
      </rPr>
      <t>元</t>
    </r>
    <r>
      <rPr>
        <sz val="14"/>
        <rFont val="Times New Roman"/>
        <charset val="134"/>
      </rPr>
      <t>/</t>
    </r>
    <r>
      <rPr>
        <sz val="14"/>
        <rFont val="方正仿宋_GBK"/>
        <charset val="134"/>
      </rPr>
      <t>户，既发展壮大村级经济，也有效带动了低收入家庭收入。</t>
    </r>
  </si>
  <si>
    <t>HJ2025012</t>
  </si>
  <si>
    <r>
      <rPr>
        <sz val="14"/>
        <rFont val="Times New Roman"/>
        <charset val="0"/>
      </rPr>
      <t>2025</t>
    </r>
    <r>
      <rPr>
        <sz val="14"/>
        <rFont val="方正仿宋_GBK"/>
        <charset val="0"/>
      </rPr>
      <t>年和静县和静镇农作物晒场建设以工代赈项目</t>
    </r>
  </si>
  <si>
    <t>和静县和静镇巩哈尔村、克再村、阿力腾布鲁克村、夏尔布鲁克村、查汗通古村</t>
  </si>
  <si>
    <t>新建晾晒场16000平方米，结构为混凝土，厚度0.15米，砂石垫层0.5米，单价145元/平方米，小计232万元。配套附属设施（道路总长约1.1公里、宽4米，涵管桥2座）小计57万元。项目总投资289万元。</t>
  </si>
  <si>
    <r>
      <rPr>
        <sz val="14"/>
        <rFont val="方正仿宋_GBK"/>
        <charset val="134"/>
      </rPr>
      <t>该项目建成后，可以完善农业基础设施，补齐了农业配套设施短板，解决了农民农作物晾晒难问题</t>
    </r>
    <r>
      <rPr>
        <sz val="14"/>
        <rFont val="Times New Roman"/>
        <charset val="134"/>
      </rPr>
      <t>,</t>
    </r>
    <r>
      <rPr>
        <sz val="14"/>
        <rFont val="方正仿宋_GBK"/>
        <charset val="134"/>
      </rPr>
      <t>提高农产品质量和单位产值。项目受益脱贫户及监测户</t>
    </r>
    <r>
      <rPr>
        <sz val="14"/>
        <rFont val="Times New Roman"/>
        <charset val="134"/>
      </rPr>
      <t>35</t>
    </r>
    <r>
      <rPr>
        <sz val="14"/>
        <rFont val="方正仿宋_GBK"/>
        <charset val="134"/>
      </rPr>
      <t>户。该项目工程预计使用</t>
    </r>
    <r>
      <rPr>
        <sz val="14"/>
        <rFont val="Times New Roman"/>
        <charset val="134"/>
      </rPr>
      <t>10</t>
    </r>
    <r>
      <rPr>
        <sz val="14"/>
        <rFont val="方正仿宋_GBK"/>
        <charset val="134"/>
      </rPr>
      <t>年。项目资产归村集体所有。由村委会和村民小组共同负责后期管理维护。</t>
    </r>
  </si>
  <si>
    <r>
      <rPr>
        <sz val="14"/>
        <rFont val="方正仿宋_GBK"/>
        <charset val="134"/>
      </rPr>
      <t>该项目实施后，可有效改善秋收季节晾晒农作物的环境，减少农作物产量的损失，增加农民经济收入。项目受益脱贫户及监测户</t>
    </r>
    <r>
      <rPr>
        <sz val="14"/>
        <rFont val="Times New Roman"/>
        <charset val="0"/>
      </rPr>
      <t>35</t>
    </r>
    <r>
      <rPr>
        <sz val="14"/>
        <rFont val="方正仿宋_GBK"/>
        <charset val="134"/>
      </rPr>
      <t>户及其它一般农户受益</t>
    </r>
  </si>
  <si>
    <t>已选址</t>
  </si>
  <si>
    <t>HJ2025013</t>
  </si>
  <si>
    <r>
      <rPr>
        <sz val="14"/>
        <rFont val="Times New Roman"/>
        <charset val="0"/>
      </rPr>
      <t>2025</t>
    </r>
    <r>
      <rPr>
        <sz val="14"/>
        <rFont val="方正仿宋_GBK"/>
        <charset val="0"/>
      </rPr>
      <t>年和静县巴润哈尔莫敦镇阿尔孜尕尔村温室建设项目</t>
    </r>
  </si>
  <si>
    <t>和静县巴润哈尔莫敦镇阿尔孜尕尔村</t>
  </si>
  <si>
    <t>新建温室9座、每座约2.15亩（含附属设施供电供水、棚膜固定设施、电动卷被机等等），单价42万元/座，建设总面积约12887平方米，工程造价381.2万元，相关其他费用3.8万元，总投资385万元。</t>
  </si>
  <si>
    <r>
      <rPr>
        <sz val="14"/>
        <rFont val="方正仿宋_GBK"/>
        <charset val="134"/>
      </rPr>
      <t>姜利、阿迪力江</t>
    </r>
    <r>
      <rPr>
        <sz val="14"/>
        <rFont val="Times New Roman"/>
        <charset val="0"/>
      </rPr>
      <t>·</t>
    </r>
    <r>
      <rPr>
        <sz val="14"/>
        <rFont val="方正仿宋_GBK"/>
        <charset val="134"/>
      </rPr>
      <t>热合曼</t>
    </r>
  </si>
  <si>
    <t>整合现有资源，打造成种植、观光、互动为一体的产业集合体，带动产业发展，助力当地经济发展，壮大村集体经济，增加脱贫户、监测户收入，该项目可使5户10人脱贫户受益，同时使2户11人监测户受益。由有资质的企业、合作社、种植大户经营，年收益不低于总投入资金6%，收益资金的80%用于继续壮大村集体经济、20%用于每年动态扶持收入低的脱贫户、监测户。预计可提供5个以上就业岗位。资产归村集体所有，村委会进行监督，由承包人负责承租期内维修及后期管护。</t>
  </si>
  <si>
    <r>
      <rPr>
        <sz val="14"/>
        <rFont val="方正仿宋_GBK"/>
        <charset val="0"/>
      </rPr>
      <t>该项目实施后，不仅用于育苗，也可以用于果蔬种植、花卉种植等领域</t>
    </r>
    <r>
      <rPr>
        <sz val="14"/>
        <rFont val="Times New Roman"/>
        <charset val="0"/>
      </rPr>
      <t xml:space="preserve"> </t>
    </r>
    <r>
      <rPr>
        <sz val="14"/>
        <rFont val="方正仿宋_GBK"/>
        <charset val="0"/>
      </rPr>
      <t>，引进种植新品种的种植，就业岗位优先考虑有能力的脱贫户、监测户，重点考虑收入下降人员，不断增强各族群众的幸福感、获得感，从而提高监测户、脱贫户和一般农户满意度，该项目可使</t>
    </r>
    <r>
      <rPr>
        <sz val="14"/>
        <rFont val="Times New Roman"/>
        <charset val="0"/>
      </rPr>
      <t>5</t>
    </r>
    <r>
      <rPr>
        <sz val="14"/>
        <rFont val="方正仿宋_GBK"/>
        <charset val="0"/>
      </rPr>
      <t>户</t>
    </r>
    <r>
      <rPr>
        <sz val="14"/>
        <rFont val="Times New Roman"/>
        <charset val="0"/>
      </rPr>
      <t>10</t>
    </r>
    <r>
      <rPr>
        <sz val="14"/>
        <rFont val="方正仿宋_GBK"/>
        <charset val="0"/>
      </rPr>
      <t>人脱贫户受益，同时使</t>
    </r>
    <r>
      <rPr>
        <sz val="14"/>
        <rFont val="Times New Roman"/>
        <charset val="0"/>
      </rPr>
      <t>2</t>
    </r>
    <r>
      <rPr>
        <sz val="14"/>
        <rFont val="方正仿宋_GBK"/>
        <charset val="0"/>
      </rPr>
      <t>户</t>
    </r>
    <r>
      <rPr>
        <sz val="14"/>
        <rFont val="Times New Roman"/>
        <charset val="0"/>
      </rPr>
      <t>11</t>
    </r>
    <r>
      <rPr>
        <sz val="14"/>
        <rFont val="方正仿宋_GBK"/>
        <charset val="0"/>
      </rPr>
      <t>人监测户受益。</t>
    </r>
  </si>
  <si>
    <t>已选址，待上规划会</t>
  </si>
  <si>
    <t>HJ2025014</t>
  </si>
  <si>
    <r>
      <rPr>
        <sz val="14"/>
        <rFont val="Times New Roman"/>
        <charset val="0"/>
      </rPr>
      <t>2025</t>
    </r>
    <r>
      <rPr>
        <sz val="14"/>
        <rFont val="方正仿宋_GBK"/>
        <charset val="0"/>
      </rPr>
      <t>年和静县巴润哈尔莫敦镇哈尔乌苏村养殖场及附属设施建设项目</t>
    </r>
  </si>
  <si>
    <t>和静县巴润哈尔莫敦镇哈尔乌苏村</t>
  </si>
  <si>
    <r>
      <rPr>
        <sz val="14"/>
        <rFont val="Times New Roman"/>
        <charset val="0"/>
      </rPr>
      <t>1.</t>
    </r>
    <r>
      <rPr>
        <sz val="14"/>
        <rFont val="方正仿宋_GBK"/>
        <charset val="0"/>
      </rPr>
      <t>新建养殖场及配套设施，</t>
    </r>
    <r>
      <rPr>
        <sz val="14"/>
        <rFont val="Times New Roman"/>
        <charset val="0"/>
      </rPr>
      <t xml:space="preserve"> </t>
    </r>
    <r>
      <rPr>
        <sz val="14"/>
        <rFont val="方正仿宋_GBK"/>
        <charset val="0"/>
      </rPr>
      <t>彩钢板棚约</t>
    </r>
    <r>
      <rPr>
        <sz val="14"/>
        <rFont val="Times New Roman"/>
        <charset val="0"/>
      </rPr>
      <t>3000</t>
    </r>
    <r>
      <rPr>
        <sz val="14"/>
        <rFont val="方正仿宋_GBK"/>
        <charset val="0"/>
      </rPr>
      <t>平方米，小计</t>
    </r>
    <r>
      <rPr>
        <sz val="14"/>
        <rFont val="Times New Roman"/>
        <charset val="0"/>
      </rPr>
      <t>120</t>
    </r>
    <r>
      <rPr>
        <sz val="14"/>
        <rFont val="方正仿宋_GBK"/>
        <charset val="0"/>
      </rPr>
      <t>万元；水电等配套设施</t>
    </r>
    <r>
      <rPr>
        <sz val="14"/>
        <rFont val="Times New Roman"/>
        <charset val="0"/>
      </rPr>
      <t>30.6</t>
    </r>
    <r>
      <rPr>
        <sz val="14"/>
        <rFont val="方正仿宋_GBK"/>
        <charset val="0"/>
      </rPr>
      <t>万元，项目工程造价</t>
    </r>
    <r>
      <rPr>
        <sz val="14"/>
        <rFont val="Times New Roman"/>
        <charset val="0"/>
      </rPr>
      <t>150.6</t>
    </r>
    <r>
      <rPr>
        <sz val="14"/>
        <rFont val="方正仿宋_GBK"/>
        <charset val="0"/>
      </rPr>
      <t>万元，项目其它相关费用</t>
    </r>
    <r>
      <rPr>
        <sz val="14"/>
        <rFont val="Times New Roman"/>
        <charset val="0"/>
      </rPr>
      <t>2.4</t>
    </r>
    <r>
      <rPr>
        <sz val="14"/>
        <rFont val="方正仿宋_GBK"/>
        <charset val="0"/>
      </rPr>
      <t>万元，投资</t>
    </r>
    <r>
      <rPr>
        <sz val="14"/>
        <rFont val="Times New Roman"/>
        <charset val="0"/>
      </rPr>
      <t>153</t>
    </r>
    <r>
      <rPr>
        <sz val="14"/>
        <rFont val="方正仿宋_GBK"/>
        <charset val="0"/>
      </rPr>
      <t>万元。</t>
    </r>
    <r>
      <rPr>
        <sz val="14"/>
        <rFont val="Times New Roman"/>
        <charset val="0"/>
      </rPr>
      <t xml:space="preserve"> 2.</t>
    </r>
    <r>
      <rPr>
        <sz val="14"/>
        <rFont val="方正仿宋_GBK"/>
        <charset val="0"/>
      </rPr>
      <t>新建饲料厂及配套一座，建设面积</t>
    </r>
    <r>
      <rPr>
        <sz val="14"/>
        <rFont val="Times New Roman"/>
        <charset val="0"/>
      </rPr>
      <t>500</t>
    </r>
    <r>
      <rPr>
        <sz val="14"/>
        <rFont val="方正仿宋_GBK"/>
        <charset val="0"/>
      </rPr>
      <t>平方米，分为原料房、生产房、包装房等，工程造价</t>
    </r>
    <r>
      <rPr>
        <sz val="14"/>
        <rFont val="Times New Roman"/>
        <charset val="0"/>
      </rPr>
      <t>30</t>
    </r>
    <r>
      <rPr>
        <sz val="14"/>
        <rFont val="方正仿宋_GBK"/>
        <charset val="0"/>
      </rPr>
      <t>万元，项目其他相关费用</t>
    </r>
    <r>
      <rPr>
        <sz val="14"/>
        <rFont val="Times New Roman"/>
        <charset val="0"/>
      </rPr>
      <t>3</t>
    </r>
    <r>
      <rPr>
        <sz val="14"/>
        <rFont val="方正仿宋_GBK"/>
        <charset val="0"/>
      </rPr>
      <t>万元，投入资金</t>
    </r>
    <r>
      <rPr>
        <sz val="14"/>
        <rFont val="Times New Roman"/>
        <charset val="0"/>
      </rPr>
      <t>33</t>
    </r>
    <r>
      <rPr>
        <sz val="14"/>
        <rFont val="方正仿宋_GBK"/>
        <charset val="0"/>
      </rPr>
      <t>万元采购饲料加工设备一套（日产量</t>
    </r>
    <r>
      <rPr>
        <sz val="14"/>
        <rFont val="Times New Roman"/>
        <charset val="0"/>
      </rPr>
      <t>30</t>
    </r>
    <r>
      <rPr>
        <sz val="14"/>
        <rFont val="方正仿宋_GBK"/>
        <charset val="0"/>
      </rPr>
      <t>吨，功率不低于</t>
    </r>
    <r>
      <rPr>
        <sz val="14"/>
        <rFont val="Times New Roman"/>
        <charset val="0"/>
      </rPr>
      <t>163.8KW</t>
    </r>
    <r>
      <rPr>
        <sz val="14"/>
        <rFont val="方正仿宋_GBK"/>
        <charset val="0"/>
      </rPr>
      <t>，包安装），投入资金</t>
    </r>
    <r>
      <rPr>
        <sz val="14"/>
        <rFont val="Times New Roman"/>
        <charset val="0"/>
      </rPr>
      <t>70</t>
    </r>
    <r>
      <rPr>
        <sz val="14"/>
        <rFont val="方正仿宋_GBK"/>
        <charset val="0"/>
      </rPr>
      <t>万元，总计</t>
    </r>
    <r>
      <rPr>
        <sz val="14"/>
        <rFont val="Times New Roman"/>
        <charset val="0"/>
      </rPr>
      <t>103</t>
    </r>
    <r>
      <rPr>
        <sz val="14"/>
        <rFont val="方正仿宋_GBK"/>
        <charset val="0"/>
      </rPr>
      <t>万元。项目总投资</t>
    </r>
    <r>
      <rPr>
        <sz val="14"/>
        <rFont val="Times New Roman"/>
        <charset val="0"/>
      </rPr>
      <t>256</t>
    </r>
    <r>
      <rPr>
        <sz val="14"/>
        <rFont val="方正仿宋_GBK"/>
        <charset val="0"/>
      </rPr>
      <t>万元</t>
    </r>
  </si>
  <si>
    <r>
      <rPr>
        <sz val="14"/>
        <rFont val="方正仿宋_GBK"/>
        <charset val="134"/>
      </rPr>
      <t>姜利、阿迪力江</t>
    </r>
    <r>
      <rPr>
        <sz val="14"/>
        <rFont val="Times New Roman"/>
        <charset val="134"/>
      </rPr>
      <t>·</t>
    </r>
    <r>
      <rPr>
        <sz val="14"/>
        <rFont val="方正仿宋_GBK"/>
        <charset val="134"/>
      </rPr>
      <t>热合曼</t>
    </r>
  </si>
  <si>
    <r>
      <rPr>
        <sz val="14"/>
        <rFont val="方正仿宋_GBK"/>
        <charset val="134"/>
      </rPr>
      <t>该项目的实施，有效利用现有资源，提高农业资源的利用效率，改善农业生产条件，提高现代化农业生产能力，提高农作物的产量，由有资质的企业、养殖合作社、养殖大户经营，每年收取费用不低于总投资额</t>
    </r>
    <r>
      <rPr>
        <sz val="14"/>
        <rFont val="Times New Roman"/>
        <charset val="0"/>
      </rPr>
      <t>8%</t>
    </r>
    <r>
      <rPr>
        <sz val="14"/>
        <rFont val="方正仿宋_GBK"/>
        <charset val="134"/>
      </rPr>
      <t>，其中</t>
    </r>
    <r>
      <rPr>
        <sz val="14"/>
        <rFont val="Times New Roman"/>
        <charset val="0"/>
      </rPr>
      <t>80%</t>
    </r>
    <r>
      <rPr>
        <sz val="14"/>
        <rFont val="方正仿宋_GBK"/>
        <charset val="134"/>
      </rPr>
      <t>用于壮大村集体经济，</t>
    </r>
    <r>
      <rPr>
        <sz val="14"/>
        <rFont val="Times New Roman"/>
        <charset val="0"/>
      </rPr>
      <t>20%</t>
    </r>
    <r>
      <rPr>
        <sz val="14"/>
        <rFont val="方正仿宋_GBK"/>
        <charset val="134"/>
      </rPr>
      <t>用于动态扶持脱贫户及监测户，该项目可使</t>
    </r>
    <r>
      <rPr>
        <sz val="14"/>
        <rFont val="Times New Roman"/>
        <charset val="0"/>
      </rPr>
      <t>7</t>
    </r>
    <r>
      <rPr>
        <sz val="14"/>
        <rFont val="方正仿宋_GBK"/>
        <charset val="134"/>
      </rPr>
      <t>户脱贫户，</t>
    </r>
    <r>
      <rPr>
        <sz val="14"/>
        <rFont val="Times New Roman"/>
        <charset val="0"/>
      </rPr>
      <t>36</t>
    </r>
    <r>
      <rPr>
        <sz val="14"/>
        <rFont val="方正仿宋_GBK"/>
        <charset val="134"/>
      </rPr>
      <t>个脱贫人口受益，同时受益</t>
    </r>
    <r>
      <rPr>
        <sz val="14"/>
        <rFont val="Times New Roman"/>
        <charset val="0"/>
      </rPr>
      <t>3</t>
    </r>
    <r>
      <rPr>
        <sz val="14"/>
        <rFont val="方正仿宋_GBK"/>
        <charset val="134"/>
      </rPr>
      <t>户监测户，</t>
    </r>
    <r>
      <rPr>
        <sz val="14"/>
        <rFont val="Times New Roman"/>
        <charset val="0"/>
      </rPr>
      <t>12</t>
    </r>
    <r>
      <rPr>
        <sz val="14"/>
        <rFont val="方正仿宋_GBK"/>
        <charset val="134"/>
      </rPr>
      <t>个监测人口。资产归村集体所有，由村民委员会做好督促承租方做好后期管护工作。</t>
    </r>
  </si>
  <si>
    <r>
      <rPr>
        <sz val="14"/>
        <rFont val="方正仿宋_GBK"/>
        <charset val="134"/>
      </rPr>
      <t>该项目实施后，提高我镇农业种植效率，为发展农业做出贡献，所有就业岗位优先考虑脱贫户、监测户，激发脱贫户、监测户就业积极性。从而提高监测户和脱贫户、一般农户满意度，该项目受益群众</t>
    </r>
    <r>
      <rPr>
        <sz val="14"/>
        <rFont val="Times New Roman"/>
        <charset val="134"/>
      </rPr>
      <t>55</t>
    </r>
    <r>
      <rPr>
        <sz val="14"/>
        <rFont val="方正仿宋_GBK"/>
        <charset val="134"/>
      </rPr>
      <t>户</t>
    </r>
    <r>
      <rPr>
        <sz val="14"/>
        <rFont val="Times New Roman"/>
        <charset val="134"/>
      </rPr>
      <t>150</t>
    </r>
    <r>
      <rPr>
        <sz val="14"/>
        <rFont val="方正仿宋_GBK"/>
        <charset val="134"/>
      </rPr>
      <t>人（其中脱贫户</t>
    </r>
    <r>
      <rPr>
        <sz val="14"/>
        <rFont val="Times New Roman"/>
        <charset val="134"/>
      </rPr>
      <t>7</t>
    </r>
    <r>
      <rPr>
        <sz val="14"/>
        <rFont val="方正仿宋_GBK"/>
        <charset val="134"/>
      </rPr>
      <t>户</t>
    </r>
    <r>
      <rPr>
        <sz val="14"/>
        <rFont val="Times New Roman"/>
        <charset val="134"/>
      </rPr>
      <t>24</t>
    </r>
    <r>
      <rPr>
        <sz val="14"/>
        <rFont val="方正仿宋_GBK"/>
        <charset val="134"/>
      </rPr>
      <t>人、监测户</t>
    </r>
    <r>
      <rPr>
        <sz val="14"/>
        <rFont val="Times New Roman"/>
        <charset val="134"/>
      </rPr>
      <t>3</t>
    </r>
    <r>
      <rPr>
        <sz val="14"/>
        <rFont val="方正仿宋_GBK"/>
        <charset val="134"/>
      </rPr>
      <t>户</t>
    </r>
    <r>
      <rPr>
        <sz val="14"/>
        <rFont val="Times New Roman"/>
        <charset val="134"/>
      </rPr>
      <t>12</t>
    </r>
    <r>
      <rPr>
        <sz val="14"/>
        <rFont val="方正仿宋_GBK"/>
        <charset val="134"/>
      </rPr>
      <t>人）。</t>
    </r>
  </si>
  <si>
    <t>HJ2025015</t>
  </si>
  <si>
    <r>
      <rPr>
        <sz val="14"/>
        <rFont val="Times New Roman"/>
        <charset val="0"/>
      </rPr>
      <t>2025</t>
    </r>
    <r>
      <rPr>
        <sz val="14"/>
        <rFont val="方正仿宋_GBK"/>
        <charset val="0"/>
      </rPr>
      <t>年和静县巴润哈尔莫敦镇查汗赛尔村养鸡场建设项目（一期）</t>
    </r>
  </si>
  <si>
    <t>养殖业基地</t>
  </si>
  <si>
    <t>和静县巴润哈尔莫敦镇查汗赛尔村</t>
  </si>
  <si>
    <r>
      <rPr>
        <sz val="14"/>
        <rFont val="方正仿宋_GBK"/>
        <charset val="0"/>
      </rPr>
      <t>新建鸡苗舍</t>
    </r>
    <r>
      <rPr>
        <sz val="14"/>
        <rFont val="Times New Roman"/>
        <charset val="0"/>
      </rPr>
      <t>1</t>
    </r>
    <r>
      <rPr>
        <sz val="14"/>
        <rFont val="方正仿宋_GBK"/>
        <charset val="0"/>
      </rPr>
      <t>座，建设面积约</t>
    </r>
    <r>
      <rPr>
        <sz val="14"/>
        <rFont val="Times New Roman"/>
        <charset val="0"/>
      </rPr>
      <t>1800</t>
    </r>
    <r>
      <rPr>
        <sz val="14"/>
        <rFont val="方正仿宋_GBK"/>
        <charset val="0"/>
      </rPr>
      <t>平方米；新建蛋鸡舍</t>
    </r>
    <r>
      <rPr>
        <sz val="14"/>
        <rFont val="Times New Roman"/>
        <charset val="0"/>
      </rPr>
      <t>4</t>
    </r>
    <r>
      <rPr>
        <sz val="14"/>
        <rFont val="方正仿宋_GBK"/>
        <charset val="0"/>
      </rPr>
      <t>座，总建设面积约</t>
    </r>
    <r>
      <rPr>
        <sz val="14"/>
        <rFont val="Times New Roman"/>
        <charset val="0"/>
      </rPr>
      <t>7200</t>
    </r>
    <r>
      <rPr>
        <sz val="14"/>
        <rFont val="方正仿宋_GBK"/>
        <charset val="0"/>
      </rPr>
      <t>平方米；新建饲料仓库</t>
    </r>
    <r>
      <rPr>
        <sz val="14"/>
        <rFont val="Times New Roman"/>
        <charset val="0"/>
      </rPr>
      <t>1</t>
    </r>
    <r>
      <rPr>
        <sz val="14"/>
        <rFont val="方正仿宋_GBK"/>
        <charset val="0"/>
      </rPr>
      <t>座，建设面积约</t>
    </r>
    <r>
      <rPr>
        <sz val="14"/>
        <rFont val="Times New Roman"/>
        <charset val="0"/>
      </rPr>
      <t>2500</t>
    </r>
    <r>
      <rPr>
        <sz val="14"/>
        <rFont val="方正仿宋_GBK"/>
        <charset val="0"/>
      </rPr>
      <t>平方米，配套水电等相关附属设施。项目工程价</t>
    </r>
    <r>
      <rPr>
        <sz val="14"/>
        <rFont val="Times New Roman"/>
        <charset val="0"/>
      </rPr>
      <t>1100</t>
    </r>
    <r>
      <rPr>
        <sz val="14"/>
        <rFont val="方正仿宋_GBK"/>
        <charset val="0"/>
      </rPr>
      <t>万元，项目其他费用</t>
    </r>
    <r>
      <rPr>
        <sz val="14"/>
        <rFont val="Times New Roman"/>
        <charset val="0"/>
      </rPr>
      <t>11</t>
    </r>
    <r>
      <rPr>
        <sz val="14"/>
        <rFont val="方正仿宋_GBK"/>
        <charset val="0"/>
      </rPr>
      <t>万元，总投入资金</t>
    </r>
    <r>
      <rPr>
        <sz val="14"/>
        <rFont val="Times New Roman"/>
        <charset val="0"/>
      </rPr>
      <t>1111</t>
    </r>
    <r>
      <rPr>
        <sz val="14"/>
        <rFont val="方正仿宋_GBK"/>
        <charset val="0"/>
      </rPr>
      <t>万元。</t>
    </r>
  </si>
  <si>
    <r>
      <rPr>
        <sz val="14"/>
        <rFont val="方正仿宋_GBK"/>
        <charset val="0"/>
      </rPr>
      <t>该项目建成后，解决我镇产业单一化，发展产业多元化，可以解决受益区群众就业问题，提供</t>
    </r>
    <r>
      <rPr>
        <sz val="14"/>
        <rFont val="Times New Roman"/>
        <charset val="0"/>
      </rPr>
      <t>16</t>
    </r>
    <r>
      <rPr>
        <sz val="14"/>
        <rFont val="方正仿宋_GBK"/>
        <charset val="0"/>
      </rPr>
      <t>个就业岗位，提高群众满意度，由股份经济合作社，其他合作社、企业、养殖大户等经营，年收益不低于总投入资金</t>
    </r>
    <r>
      <rPr>
        <sz val="14"/>
        <rFont val="Times New Roman"/>
        <charset val="0"/>
      </rPr>
      <t>5%</t>
    </r>
    <r>
      <rPr>
        <sz val="14"/>
        <rFont val="方正仿宋_GBK"/>
        <charset val="0"/>
      </rPr>
      <t>，所有收益资金的</t>
    </r>
    <r>
      <rPr>
        <sz val="14"/>
        <rFont val="Times New Roman"/>
        <charset val="0"/>
      </rPr>
      <t>80%</t>
    </r>
    <r>
      <rPr>
        <sz val="14"/>
        <rFont val="方正仿宋_GBK"/>
        <charset val="0"/>
      </rPr>
      <t>用于继续壮大村集体经济、</t>
    </r>
    <r>
      <rPr>
        <sz val="14"/>
        <rFont val="Times New Roman"/>
        <charset val="0"/>
      </rPr>
      <t>20%</t>
    </r>
    <r>
      <rPr>
        <sz val="14"/>
        <rFont val="方正仿宋_GBK"/>
        <charset val="0"/>
      </rPr>
      <t>用于每年动态扶持低收入脱贫户、监测户以及孤寡老人（留守儿童）等。该项目可使</t>
    </r>
    <r>
      <rPr>
        <sz val="14"/>
        <rFont val="Times New Roman"/>
        <charset val="0"/>
      </rPr>
      <t>14</t>
    </r>
    <r>
      <rPr>
        <sz val="14"/>
        <rFont val="方正仿宋_GBK"/>
        <charset val="0"/>
      </rPr>
      <t>户脱贫户、</t>
    </r>
    <r>
      <rPr>
        <sz val="14"/>
        <rFont val="Times New Roman"/>
        <charset val="0"/>
      </rPr>
      <t>24</t>
    </r>
    <r>
      <rPr>
        <sz val="14"/>
        <rFont val="方正仿宋_GBK"/>
        <charset val="0"/>
      </rPr>
      <t>个脱贫人口受益，同时</t>
    </r>
    <r>
      <rPr>
        <sz val="14"/>
        <rFont val="Times New Roman"/>
        <charset val="0"/>
      </rPr>
      <t>5</t>
    </r>
    <r>
      <rPr>
        <sz val="14"/>
        <rFont val="方正仿宋_GBK"/>
        <charset val="0"/>
      </rPr>
      <t>户监测户，</t>
    </r>
    <r>
      <rPr>
        <sz val="14"/>
        <rFont val="Times New Roman"/>
        <charset val="0"/>
      </rPr>
      <t>14</t>
    </r>
    <r>
      <rPr>
        <sz val="14"/>
        <rFont val="方正仿宋_GBK"/>
        <charset val="0"/>
      </rPr>
      <t>个监测人口受益。资产归村集体所有，由承租方负责后期维护，村民委员会负责监督。</t>
    </r>
  </si>
  <si>
    <r>
      <rPr>
        <sz val="14"/>
        <rFont val="方正仿宋_GBK"/>
        <charset val="0"/>
      </rPr>
      <t>该项目建成后，提高受益区群众稳定就业率，为脱贫户、监测对象提供</t>
    </r>
    <r>
      <rPr>
        <sz val="14"/>
        <rFont val="Times New Roman"/>
        <charset val="0"/>
      </rPr>
      <t>16</t>
    </r>
    <r>
      <rPr>
        <sz val="14"/>
        <rFont val="方正仿宋_GBK"/>
        <charset val="0"/>
      </rPr>
      <t>个就业岗位，不断增强各族群众的幸福感、获得感，从而提高监测户和脱贫户、一般农户满意度，由股份经济合作社，其他合作社、企业、养殖大户等经营，年收益不低于总投入资金</t>
    </r>
    <r>
      <rPr>
        <sz val="14"/>
        <rFont val="Times New Roman"/>
        <charset val="0"/>
      </rPr>
      <t>5%</t>
    </r>
    <r>
      <rPr>
        <sz val="14"/>
        <rFont val="方正仿宋_GBK"/>
        <charset val="0"/>
      </rPr>
      <t>，所有收益资金的</t>
    </r>
    <r>
      <rPr>
        <sz val="14"/>
        <rFont val="Times New Roman"/>
        <charset val="0"/>
      </rPr>
      <t>80%</t>
    </r>
    <r>
      <rPr>
        <sz val="14"/>
        <rFont val="方正仿宋_GBK"/>
        <charset val="0"/>
      </rPr>
      <t>用于继续壮大村集体经济、</t>
    </r>
    <r>
      <rPr>
        <sz val="14"/>
        <rFont val="Times New Roman"/>
        <charset val="0"/>
      </rPr>
      <t>20%</t>
    </r>
    <r>
      <rPr>
        <sz val="14"/>
        <rFont val="方正仿宋_GBK"/>
        <charset val="0"/>
      </rPr>
      <t>用于每年动态扶持低收入脱贫户、监测户以及孤寡老人（留守儿童）等。该项目可使</t>
    </r>
    <r>
      <rPr>
        <sz val="14"/>
        <rFont val="Times New Roman"/>
        <charset val="0"/>
      </rPr>
      <t>10</t>
    </r>
    <r>
      <rPr>
        <sz val="14"/>
        <rFont val="方正仿宋_GBK"/>
        <charset val="0"/>
      </rPr>
      <t>户脱贫户、</t>
    </r>
    <r>
      <rPr>
        <sz val="14"/>
        <rFont val="Times New Roman"/>
        <charset val="0"/>
      </rPr>
      <t>16</t>
    </r>
    <r>
      <rPr>
        <sz val="14"/>
        <rFont val="方正仿宋_GBK"/>
        <charset val="0"/>
      </rPr>
      <t>个脱贫人口受益，同时</t>
    </r>
    <r>
      <rPr>
        <sz val="14"/>
        <rFont val="Times New Roman"/>
        <charset val="0"/>
      </rPr>
      <t>4</t>
    </r>
    <r>
      <rPr>
        <sz val="14"/>
        <rFont val="方正仿宋_GBK"/>
        <charset val="0"/>
      </rPr>
      <t>户监测户，</t>
    </r>
    <r>
      <rPr>
        <sz val="14"/>
        <rFont val="Times New Roman"/>
        <charset val="0"/>
      </rPr>
      <t>12</t>
    </r>
    <r>
      <rPr>
        <sz val="14"/>
        <rFont val="方正仿宋_GBK"/>
        <charset val="0"/>
      </rPr>
      <t>个监测人口受益。资产归村集体所有，由承租方负责后期维护，村民委员会负责监督。</t>
    </r>
  </si>
  <si>
    <t>HJ2025016</t>
  </si>
  <si>
    <r>
      <rPr>
        <sz val="14"/>
        <rFont val="Times New Roman"/>
        <charset val="0"/>
      </rPr>
      <t>2025</t>
    </r>
    <r>
      <rPr>
        <sz val="14"/>
        <rFont val="方正仿宋_GBK"/>
        <charset val="0"/>
      </rPr>
      <t>年和静县巴润哈尔莫敦镇哈尔乌苏村农用机械及配套设施采购项目</t>
    </r>
  </si>
  <si>
    <r>
      <rPr>
        <sz val="14"/>
        <rFont val="方正仿宋_GBK"/>
        <charset val="0"/>
      </rPr>
      <t>购买轮胎式自走式番茄收获机</t>
    </r>
    <r>
      <rPr>
        <sz val="14"/>
        <rFont val="Times New Roman"/>
        <charset val="0"/>
      </rPr>
      <t>1</t>
    </r>
    <r>
      <rPr>
        <sz val="14"/>
        <rFont val="方正仿宋_GBK"/>
        <charset val="0"/>
      </rPr>
      <t>台及配套设施，项目总投入</t>
    </r>
    <r>
      <rPr>
        <sz val="14"/>
        <rFont val="Times New Roman"/>
        <charset val="0"/>
      </rPr>
      <t>260</t>
    </r>
    <r>
      <rPr>
        <sz val="14"/>
        <rFont val="方正仿宋_GBK"/>
        <charset val="0"/>
      </rPr>
      <t>万元。</t>
    </r>
  </si>
  <si>
    <t>台</t>
  </si>
  <si>
    <r>
      <rPr>
        <sz val="14"/>
        <rFont val="方正仿宋_GBK"/>
        <charset val="0"/>
      </rPr>
      <t>该项目的建设，提高我村集体收入，节省农业收获的用工成本，使番茄种植户实现收割机械化，代替传统人力完成了番茄的采摘作业，大大减轻传统番茄收获靠人工采摘，劳动强度大，用工成本高的难题。由股份经济合作社，其他合作社、企业、种植大户等经营，年收益不低于总投入资金</t>
    </r>
    <r>
      <rPr>
        <sz val="14"/>
        <rFont val="Times New Roman"/>
        <charset val="0"/>
      </rPr>
      <t>8%</t>
    </r>
    <r>
      <rPr>
        <sz val="14"/>
        <rFont val="方正仿宋_GBK"/>
        <charset val="0"/>
      </rPr>
      <t>，所有收益资金的</t>
    </r>
    <r>
      <rPr>
        <sz val="14"/>
        <rFont val="Times New Roman"/>
        <charset val="0"/>
      </rPr>
      <t>80%</t>
    </r>
    <r>
      <rPr>
        <sz val="14"/>
        <rFont val="方正仿宋_GBK"/>
        <charset val="0"/>
      </rPr>
      <t>用于继续壮大村集体经济、</t>
    </r>
    <r>
      <rPr>
        <sz val="14"/>
        <rFont val="Times New Roman"/>
        <charset val="0"/>
      </rPr>
      <t>20%</t>
    </r>
    <r>
      <rPr>
        <sz val="14"/>
        <rFont val="方正仿宋_GBK"/>
        <charset val="0"/>
      </rPr>
      <t>用于每年动态扶持低收入脱贫户、监测户。该项目可使</t>
    </r>
    <r>
      <rPr>
        <sz val="14"/>
        <rFont val="Times New Roman"/>
        <charset val="0"/>
      </rPr>
      <t>6</t>
    </r>
    <r>
      <rPr>
        <sz val="14"/>
        <rFont val="方正仿宋_GBK"/>
        <charset val="0"/>
      </rPr>
      <t>户脱贫户、</t>
    </r>
    <r>
      <rPr>
        <sz val="14"/>
        <rFont val="Times New Roman"/>
        <charset val="0"/>
      </rPr>
      <t>20</t>
    </r>
    <r>
      <rPr>
        <sz val="14"/>
        <rFont val="方正仿宋_GBK"/>
        <charset val="0"/>
      </rPr>
      <t>个脱贫人口受益，同时</t>
    </r>
    <r>
      <rPr>
        <sz val="14"/>
        <rFont val="Times New Roman"/>
        <charset val="0"/>
      </rPr>
      <t>4</t>
    </r>
    <r>
      <rPr>
        <sz val="14"/>
        <rFont val="方正仿宋_GBK"/>
        <charset val="0"/>
      </rPr>
      <t>户监测户，</t>
    </r>
    <r>
      <rPr>
        <sz val="14"/>
        <rFont val="Times New Roman"/>
        <charset val="0"/>
      </rPr>
      <t>17</t>
    </r>
    <r>
      <rPr>
        <sz val="14"/>
        <rFont val="方正仿宋_GBK"/>
        <charset val="0"/>
      </rPr>
      <t>个监测人口受益。资产归村集体所有，项目资产归村集体所有，由村民委员会管理维护。</t>
    </r>
  </si>
  <si>
    <r>
      <rPr>
        <sz val="14"/>
        <rFont val="方正仿宋_GBK"/>
        <charset val="0"/>
      </rPr>
      <t>激发脱贫户、监测户参加相关培训积极性；驾驶员岗位优先考虑有相关证件的脱贫户、监测户，每年按照不低于总投资</t>
    </r>
    <r>
      <rPr>
        <sz val="14"/>
        <rFont val="Times New Roman"/>
        <charset val="0"/>
      </rPr>
      <t>8%</t>
    </r>
    <r>
      <rPr>
        <sz val="14"/>
        <rFont val="方正仿宋_GBK"/>
        <charset val="0"/>
      </rPr>
      <t>收取承包费，收益资金用于村委会其他公益事务，不断增强各族群众的幸福感、获得感，从而提高监测户和脱贫户、一般农户满意度，该项目可使</t>
    </r>
    <r>
      <rPr>
        <sz val="14"/>
        <rFont val="Times New Roman"/>
        <charset val="0"/>
      </rPr>
      <t>6</t>
    </r>
    <r>
      <rPr>
        <sz val="14"/>
        <rFont val="方正仿宋_GBK"/>
        <charset val="0"/>
      </rPr>
      <t>户脱贫户、</t>
    </r>
    <r>
      <rPr>
        <sz val="14"/>
        <rFont val="Times New Roman"/>
        <charset val="0"/>
      </rPr>
      <t>20</t>
    </r>
    <r>
      <rPr>
        <sz val="14"/>
        <rFont val="方正仿宋_GBK"/>
        <charset val="0"/>
      </rPr>
      <t>个脱贫人口受益，同时</t>
    </r>
    <r>
      <rPr>
        <sz val="14"/>
        <rFont val="Times New Roman"/>
        <charset val="0"/>
      </rPr>
      <t>4</t>
    </r>
    <r>
      <rPr>
        <sz val="14"/>
        <rFont val="方正仿宋_GBK"/>
        <charset val="0"/>
      </rPr>
      <t>户监测户，</t>
    </r>
    <r>
      <rPr>
        <sz val="14"/>
        <rFont val="Times New Roman"/>
        <charset val="0"/>
      </rPr>
      <t>17</t>
    </r>
    <r>
      <rPr>
        <sz val="14"/>
        <rFont val="方正仿宋_GBK"/>
        <charset val="0"/>
      </rPr>
      <t>个监测人口受益。</t>
    </r>
  </si>
  <si>
    <t>HJ2025017</t>
  </si>
  <si>
    <r>
      <rPr>
        <sz val="14"/>
        <rFont val="Times New Roman"/>
        <charset val="0"/>
      </rPr>
      <t>2025</t>
    </r>
    <r>
      <rPr>
        <sz val="14"/>
        <rFont val="方正仿宋_GBK"/>
        <charset val="134"/>
      </rPr>
      <t>年和静县巴润哈尔莫敦镇呼青衙门村排洪闸口建设项目</t>
    </r>
  </si>
  <si>
    <t>和静县巴润哈尔莫敦镇呼青衙门村</t>
  </si>
  <si>
    <r>
      <rPr>
        <sz val="14"/>
        <rFont val="方正仿宋_GBK"/>
        <charset val="134"/>
      </rPr>
      <t>新建排洪闸口</t>
    </r>
    <r>
      <rPr>
        <sz val="14"/>
        <rFont val="Times New Roman"/>
        <charset val="134"/>
      </rPr>
      <t>1</t>
    </r>
    <r>
      <rPr>
        <sz val="14"/>
        <rFont val="方正仿宋_GBK"/>
        <charset val="134"/>
      </rPr>
      <t>座，高度</t>
    </r>
    <r>
      <rPr>
        <sz val="14"/>
        <rFont val="Times New Roman"/>
        <charset val="134"/>
      </rPr>
      <t>3</t>
    </r>
    <r>
      <rPr>
        <sz val="14"/>
        <rFont val="方正仿宋_GBK"/>
        <charset val="134"/>
      </rPr>
      <t>米，宽度</t>
    </r>
    <r>
      <rPr>
        <sz val="14"/>
        <rFont val="Times New Roman"/>
        <charset val="134"/>
      </rPr>
      <t>1.5</t>
    </r>
    <r>
      <rPr>
        <sz val="14"/>
        <rFont val="方正仿宋_GBK"/>
        <charset val="134"/>
      </rPr>
      <t>米，厚度不低于</t>
    </r>
    <r>
      <rPr>
        <sz val="14"/>
        <rFont val="Times New Roman"/>
        <charset val="134"/>
      </rPr>
      <t>0.8</t>
    </r>
    <r>
      <rPr>
        <sz val="14"/>
        <rFont val="方正仿宋_GBK"/>
        <charset val="134"/>
      </rPr>
      <t>米，工程造价</t>
    </r>
    <r>
      <rPr>
        <sz val="14"/>
        <rFont val="Times New Roman"/>
        <charset val="134"/>
      </rPr>
      <t>49.6</t>
    </r>
    <r>
      <rPr>
        <sz val="14"/>
        <rFont val="方正仿宋_GBK"/>
        <charset val="134"/>
      </rPr>
      <t>万元，其他相关费用</t>
    </r>
    <r>
      <rPr>
        <sz val="14"/>
        <rFont val="Times New Roman"/>
        <charset val="134"/>
      </rPr>
      <t>0.4</t>
    </r>
    <r>
      <rPr>
        <sz val="14"/>
        <rFont val="方正仿宋_GBK"/>
        <charset val="134"/>
      </rPr>
      <t>万元，项目总投入资金</t>
    </r>
    <r>
      <rPr>
        <sz val="14"/>
        <rFont val="Times New Roman"/>
        <charset val="134"/>
      </rPr>
      <t>50</t>
    </r>
    <r>
      <rPr>
        <sz val="14"/>
        <rFont val="方正仿宋_GBK"/>
        <charset val="134"/>
      </rPr>
      <t>万元。</t>
    </r>
  </si>
  <si>
    <r>
      <rPr>
        <sz val="14"/>
        <rFont val="方正仿宋_GBK"/>
        <charset val="134"/>
      </rPr>
      <t>该项目实施后，改善农业基础设施建设生产条件，促进循环经济发展，节约水资源，提高水资源的利用率</t>
    </r>
    <r>
      <rPr>
        <sz val="14"/>
        <rFont val="Times New Roman"/>
        <charset val="134"/>
      </rPr>
      <t>15%</t>
    </r>
    <r>
      <rPr>
        <sz val="14"/>
        <rFont val="方正仿宋_GBK"/>
        <charset val="134"/>
      </rPr>
      <t>左右，使农业增产有很大的间接经济效益，泄洪闸是一种重要的水利设施，能够在洪水来临时，通过控制水位和水流量，减轻洪水灾害的危害。同时，泄洪闸还可以控制水位、调节河流水量，保护水利工程和生态环境，具有重要的社会意义和经济价值，完善我镇基础设施短板，改善农民的生产生活条件。该项目受益群众</t>
    </r>
    <r>
      <rPr>
        <sz val="14"/>
        <rFont val="Times New Roman"/>
        <charset val="134"/>
      </rPr>
      <t>345</t>
    </r>
    <r>
      <rPr>
        <sz val="14"/>
        <rFont val="方正仿宋_GBK"/>
        <charset val="134"/>
      </rPr>
      <t>户</t>
    </r>
    <r>
      <rPr>
        <sz val="14"/>
        <rFont val="Times New Roman"/>
        <charset val="134"/>
      </rPr>
      <t>996</t>
    </r>
    <r>
      <rPr>
        <sz val="14"/>
        <rFont val="方正仿宋_GBK"/>
        <charset val="134"/>
      </rPr>
      <t>人（其中脱贫户</t>
    </r>
    <r>
      <rPr>
        <sz val="14"/>
        <rFont val="Times New Roman"/>
        <charset val="134"/>
      </rPr>
      <t>42</t>
    </r>
    <r>
      <rPr>
        <sz val="14"/>
        <rFont val="方正仿宋_GBK"/>
        <charset val="134"/>
      </rPr>
      <t>户</t>
    </r>
    <r>
      <rPr>
        <sz val="14"/>
        <rFont val="Times New Roman"/>
        <charset val="134"/>
      </rPr>
      <t>119</t>
    </r>
    <r>
      <rPr>
        <sz val="14"/>
        <rFont val="方正仿宋_GBK"/>
        <charset val="134"/>
      </rPr>
      <t>人、监测户</t>
    </r>
    <r>
      <rPr>
        <sz val="14"/>
        <rFont val="Times New Roman"/>
        <charset val="134"/>
      </rPr>
      <t>35</t>
    </r>
    <r>
      <rPr>
        <sz val="14"/>
        <rFont val="方正仿宋_GBK"/>
        <charset val="134"/>
      </rPr>
      <t>户</t>
    </r>
    <r>
      <rPr>
        <sz val="14"/>
        <rFont val="Times New Roman"/>
        <charset val="134"/>
      </rPr>
      <t>111</t>
    </r>
    <r>
      <rPr>
        <sz val="14"/>
        <rFont val="方正仿宋_GBK"/>
        <charset val="134"/>
      </rPr>
      <t>）。项目资产归呼青衙门村集体所有，由呼青衙门村民委员会和相关村民小组共同管理。</t>
    </r>
  </si>
  <si>
    <r>
      <rPr>
        <sz val="14"/>
        <rFont val="方正仿宋_GBK"/>
        <charset val="134"/>
      </rPr>
      <t>该项目实施，将有效提升农村公共服务水平，并激发脱贫户、监测户的内生动力，不断增强各族群众的幸福感、获得感、居住舒服度，从而提高监测户和脱贫户、一般农户满意度。可以很大程度地改善农民的生产生活条件，助力乡村振兴。该项目受益群众</t>
    </r>
    <r>
      <rPr>
        <sz val="14"/>
        <rFont val="Times New Roman"/>
        <charset val="0"/>
      </rPr>
      <t>345</t>
    </r>
    <r>
      <rPr>
        <sz val="14"/>
        <rFont val="方正仿宋_GBK"/>
        <charset val="134"/>
      </rPr>
      <t>户</t>
    </r>
    <r>
      <rPr>
        <sz val="14"/>
        <rFont val="Times New Roman"/>
        <charset val="0"/>
      </rPr>
      <t>996</t>
    </r>
    <r>
      <rPr>
        <sz val="14"/>
        <rFont val="方正仿宋_GBK"/>
        <charset val="134"/>
      </rPr>
      <t>人（其中脱贫户</t>
    </r>
    <r>
      <rPr>
        <sz val="14"/>
        <rFont val="Times New Roman"/>
        <charset val="0"/>
      </rPr>
      <t>42</t>
    </r>
    <r>
      <rPr>
        <sz val="14"/>
        <rFont val="方正仿宋_GBK"/>
        <charset val="134"/>
      </rPr>
      <t>户</t>
    </r>
    <r>
      <rPr>
        <sz val="14"/>
        <rFont val="Times New Roman"/>
        <charset val="0"/>
      </rPr>
      <t>119</t>
    </r>
    <r>
      <rPr>
        <sz val="14"/>
        <rFont val="方正仿宋_GBK"/>
        <charset val="134"/>
      </rPr>
      <t>人、监测户</t>
    </r>
    <r>
      <rPr>
        <sz val="14"/>
        <rFont val="Times New Roman"/>
        <charset val="0"/>
      </rPr>
      <t>35</t>
    </r>
    <r>
      <rPr>
        <sz val="14"/>
        <rFont val="方正仿宋_GBK"/>
        <charset val="134"/>
      </rPr>
      <t>户</t>
    </r>
    <r>
      <rPr>
        <sz val="14"/>
        <rFont val="Times New Roman"/>
        <charset val="0"/>
      </rPr>
      <t>111</t>
    </r>
    <r>
      <rPr>
        <sz val="14"/>
        <rFont val="方正仿宋_GBK"/>
        <charset val="134"/>
      </rPr>
      <t>）</t>
    </r>
  </si>
  <si>
    <t>HJ2025019</t>
  </si>
  <si>
    <r>
      <rPr>
        <sz val="14"/>
        <rFont val="Times New Roman"/>
        <charset val="134"/>
      </rPr>
      <t>2025</t>
    </r>
    <r>
      <rPr>
        <sz val="14"/>
        <rFont val="方正仿宋_GBK"/>
        <charset val="134"/>
      </rPr>
      <t>年和静县哈尔莫敦镇才干布鲁克村药浴池建设项目</t>
    </r>
  </si>
  <si>
    <t>和静县哈尔莫敦镇才干布鲁克村</t>
  </si>
  <si>
    <r>
      <rPr>
        <sz val="14"/>
        <rFont val="方正仿宋_GBK"/>
        <charset val="134"/>
      </rPr>
      <t>在才干布鲁克村6组修建药浴池及配套附属设施：包括30m</t>
    </r>
    <r>
      <rPr>
        <sz val="14"/>
        <rFont val="宋体"/>
        <charset val="134"/>
      </rPr>
      <t>²</t>
    </r>
    <r>
      <rPr>
        <sz val="14"/>
        <rFont val="方正仿宋_GBK"/>
        <charset val="134"/>
      </rPr>
      <t>待浴设施一座、30m</t>
    </r>
    <r>
      <rPr>
        <sz val="14"/>
        <rFont val="宋体"/>
        <charset val="134"/>
      </rPr>
      <t>²</t>
    </r>
    <r>
      <rPr>
        <sz val="14"/>
        <rFont val="方正仿宋_GBK"/>
        <charset val="134"/>
      </rPr>
      <t>滴水返流圈一座（混凝土结构，含附属设施）、药浴池一座（混凝土结构，宽1.5米，深2米，长度20米）、出池走廊（混凝土结构、长5米）、修建蒸发池2座（加盖板，40m</t>
    </r>
    <r>
      <rPr>
        <sz val="14"/>
        <rFont val="宋体"/>
        <charset val="134"/>
      </rPr>
      <t>³</t>
    </r>
    <r>
      <rPr>
        <sz val="14"/>
        <rFont val="方正仿宋_GBK"/>
        <charset val="134"/>
      </rPr>
      <t>/座），安装其他相关附属设施，总造价80万元。项目其他相关费用0.8万元，项目总投资80.8万元。</t>
    </r>
  </si>
  <si>
    <r>
      <rPr>
        <sz val="14"/>
        <rFont val="方正仿宋_GBK"/>
        <charset val="134"/>
      </rPr>
      <t>包志强、艾沙江</t>
    </r>
    <r>
      <rPr>
        <sz val="14"/>
        <rFont val="Times New Roman"/>
        <charset val="134"/>
      </rPr>
      <t>·</t>
    </r>
    <r>
      <rPr>
        <sz val="14"/>
        <rFont val="方正仿宋_GBK"/>
        <charset val="134"/>
      </rPr>
      <t>买买提</t>
    </r>
  </si>
  <si>
    <t>牲畜药浴池项目建成后，一方面能预防牲畜疾病，另一方面能在一定程度上保证牧民的收入，因此做好疫病防治工作是重中之重。按时保质、保量完成药浴工作，为群众增产增收打下坚实的基础。全村100户村民受益（包括34户脱贫户及监测户）。资产归村集体所有，由村委会和村民小组共同管理维护。</t>
  </si>
  <si>
    <r>
      <rPr>
        <sz val="14"/>
        <rFont val="方正仿宋_GBK"/>
        <charset val="134"/>
      </rPr>
      <t>项目建成后，一方面能预防牲畜疾病，另一方面能在一定程度上保证牧民的收入，为群众增产增收打下坚实的基础，增强脱贫地区和脱贫人口的内生动力和发展活力。全村</t>
    </r>
    <r>
      <rPr>
        <sz val="14"/>
        <rFont val="Times New Roman"/>
        <charset val="134"/>
      </rPr>
      <t>100</t>
    </r>
    <r>
      <rPr>
        <sz val="14"/>
        <rFont val="方正仿宋_GBK"/>
        <charset val="134"/>
      </rPr>
      <t>户村民受益（包括</t>
    </r>
    <r>
      <rPr>
        <sz val="14"/>
        <rFont val="Times New Roman"/>
        <charset val="134"/>
      </rPr>
      <t>35</t>
    </r>
    <r>
      <rPr>
        <sz val="14"/>
        <rFont val="方正仿宋_GBK"/>
        <charset val="134"/>
      </rPr>
      <t>户脱贫户及监测户）。</t>
    </r>
  </si>
  <si>
    <r>
      <rPr>
        <sz val="14"/>
        <rFont val="Times New Roman"/>
        <charset val="134"/>
      </rPr>
      <t>2022</t>
    </r>
    <r>
      <rPr>
        <sz val="14"/>
        <rFont val="方正仿宋_GBK"/>
        <charset val="134"/>
      </rPr>
      <t>年已进行联合选址，等待办理用地手续</t>
    </r>
  </si>
  <si>
    <t>HJ2025020</t>
  </si>
  <si>
    <r>
      <rPr>
        <sz val="14"/>
        <rFont val="Times New Roman"/>
        <charset val="134"/>
      </rPr>
      <t>2025</t>
    </r>
    <r>
      <rPr>
        <sz val="14"/>
        <rFont val="方正仿宋_GBK"/>
        <charset val="134"/>
      </rPr>
      <t>年和静县哈尔莫敦镇才干布鲁克村农作物晒场建设以工代赈项目</t>
    </r>
  </si>
  <si>
    <t>在才干布鲁克村新建晒场1座及配套相关附属设施，晒场面积共计15300平方米，混凝土结构，厚度0.15-0.2米（含垫层、夯实等），单价145元/平方米，晒场小计221.85万元，配套修建农村道路及相关附属设施不少于0.7公里，单价54.5万元/公里，小计38.15万元。项目总投资260万元。</t>
  </si>
  <si>
    <r>
      <rPr>
        <sz val="14"/>
        <rFont val="方正仿宋_GBK"/>
        <charset val="134"/>
      </rPr>
      <t>该项目的实施，完善了农业基础设施，补齐了农业配套设施短板，提高农产品质量和单位产值，解决了农民农作物晾晒难问题。全村</t>
    </r>
    <r>
      <rPr>
        <sz val="14"/>
        <rFont val="Times New Roman"/>
        <charset val="134"/>
      </rPr>
      <t>200</t>
    </r>
    <r>
      <rPr>
        <sz val="14"/>
        <rFont val="方正仿宋_GBK"/>
        <charset val="134"/>
      </rPr>
      <t>户农户受益（包括</t>
    </r>
    <r>
      <rPr>
        <sz val="14"/>
        <rFont val="Times New Roman"/>
        <charset val="134"/>
      </rPr>
      <t>25</t>
    </r>
    <r>
      <rPr>
        <sz val="14"/>
        <rFont val="方正仿宋_GBK"/>
        <charset val="134"/>
      </rPr>
      <t>户脱贫户及监测户）。项目资产归村集体所有，由村委会负责后期管理维护。</t>
    </r>
  </si>
  <si>
    <r>
      <rPr>
        <sz val="14"/>
        <rFont val="方正仿宋_GBK"/>
        <charset val="134"/>
      </rPr>
      <t>该项目的实施，可有效改变秋收季节晾晒农作物的环境，减少农作物产量的损失，提高作物质量，全村</t>
    </r>
    <r>
      <rPr>
        <sz val="14"/>
        <rFont val="Times New Roman"/>
        <charset val="134"/>
      </rPr>
      <t>200</t>
    </r>
    <r>
      <rPr>
        <sz val="14"/>
        <rFont val="方正仿宋_GBK"/>
        <charset val="134"/>
      </rPr>
      <t>户农户受益（包括</t>
    </r>
    <r>
      <rPr>
        <sz val="14"/>
        <rFont val="Times New Roman"/>
        <charset val="134"/>
      </rPr>
      <t>25</t>
    </r>
    <r>
      <rPr>
        <sz val="14"/>
        <rFont val="方正仿宋_GBK"/>
        <charset val="134"/>
      </rPr>
      <t>户脱贫户及监测户）。项目资产归村集体所有，由村委会负责后期管理维护。</t>
    </r>
  </si>
  <si>
    <t>已完成选址，待上规划会</t>
  </si>
  <si>
    <t>HJ2025021</t>
  </si>
  <si>
    <r>
      <rPr>
        <sz val="14"/>
        <rFont val="Times New Roman"/>
        <charset val="134"/>
      </rPr>
      <t>2025</t>
    </r>
    <r>
      <rPr>
        <sz val="14"/>
        <rFont val="方正仿宋_GBK"/>
        <charset val="134"/>
      </rPr>
      <t>年和静县哈尔莫敦镇农作物晒场建设以工代赈项目（一期）</t>
    </r>
  </si>
  <si>
    <t>和静县哈尔莫敦镇海迪克村、乃仁哈尔村</t>
  </si>
  <si>
    <t>在海迪克村、乃仁哈尔村新建晒场2座及配套相关附属设施，晒场面积共计20000平方米，混凝土结构，厚度0.15-0.2米（含垫层、夯实等），单价145元/平方米，晒场小计290万元，配套修建农村道路及相关附属设施不少于1公里，单价54.5万元/公里，小计50万元。项目总投资340万元。</t>
  </si>
  <si>
    <r>
      <rPr>
        <sz val="14"/>
        <rFont val="方正仿宋_GBK"/>
        <charset val="134"/>
      </rPr>
      <t>该项目的实施，完善了农业基础设施，补齐了农业配套设施短板，提高农产品质量和单位产值，解决了农民农作物晾晒难问题。</t>
    </r>
    <r>
      <rPr>
        <sz val="14"/>
        <rFont val="Times New Roman"/>
        <charset val="134"/>
      </rPr>
      <t>500</t>
    </r>
    <r>
      <rPr>
        <sz val="14"/>
        <rFont val="方正仿宋_GBK"/>
        <charset val="134"/>
      </rPr>
      <t>户村民受益（其中受益脱贫户监测户户数</t>
    </r>
    <r>
      <rPr>
        <sz val="14"/>
        <rFont val="Times New Roman"/>
        <charset val="134"/>
      </rPr>
      <t>71</t>
    </r>
    <r>
      <rPr>
        <sz val="14"/>
        <rFont val="方正仿宋_GBK"/>
        <charset val="134"/>
      </rPr>
      <t>户）。项目资产归村集体所有，由村委会负责后期管理维护。</t>
    </r>
  </si>
  <si>
    <r>
      <rPr>
        <sz val="14"/>
        <rFont val="方正仿宋_GBK"/>
        <charset val="134"/>
      </rPr>
      <t>该项目的实施，可有效改变秋收季节晾晒农作物的环境，减少农作物产量的损失，提高作物质量，</t>
    </r>
    <r>
      <rPr>
        <sz val="14"/>
        <rFont val="Times New Roman"/>
        <charset val="134"/>
      </rPr>
      <t>500</t>
    </r>
    <r>
      <rPr>
        <sz val="14"/>
        <rFont val="方正仿宋_GBK"/>
        <charset val="134"/>
      </rPr>
      <t>户村民受益（其中受益脱贫户监测户户数</t>
    </r>
    <r>
      <rPr>
        <sz val="14"/>
        <rFont val="Times New Roman"/>
        <charset val="134"/>
      </rPr>
      <t>71</t>
    </r>
    <r>
      <rPr>
        <sz val="14"/>
        <rFont val="方正仿宋_GBK"/>
        <charset val="134"/>
      </rPr>
      <t>户）。项目资产归村集体所有，由村委会负责后期管理维护。</t>
    </r>
  </si>
  <si>
    <t>HJ2025022</t>
  </si>
  <si>
    <r>
      <rPr>
        <sz val="14"/>
        <rFont val="Times New Roman"/>
        <charset val="134"/>
      </rPr>
      <t>2025</t>
    </r>
    <r>
      <rPr>
        <sz val="14"/>
        <rFont val="方正仿宋_GBK"/>
        <charset val="134"/>
      </rPr>
      <t>年和静县协比乃尔布呼镇牲畜养殖项目</t>
    </r>
  </si>
  <si>
    <t>协比乃尔布呼镇协比乃尔布呼村</t>
  </si>
  <si>
    <t>购买100头生产母驴，畜龄2-4岁，每头2万元，总投资200万元。</t>
  </si>
  <si>
    <t>头</t>
  </si>
  <si>
    <t>该项目实施后，发展我镇畜牧业，增加收入。由养殖合作社或养殖大户经营，在正常年份下年收益不低于总投资8%，如遇特殊年份按照市场价进行收益，收益资金的80%用于继续壮大村集体经济、20%用于每年动态扶持不少于10户脱贫户、监测户，5年后收益全部用于壮大村集体经济。提高监测户和脱贫户、一般农户满意度，该项目可使30户脱贫户和监测户受益，资产归村集体所有，项目资产归村集体所有，由村民委员会负责后期管护工作。</t>
  </si>
  <si>
    <t>发展农区育肥养殖，结合农区育肥养殖，转变传统畜牧业模式，增加脱贫户收益，提高脱贫户发展经济的积极性。提高监测户和脱贫户、一般农户满意度，该项目可使30户脱贫户和监测户、受益，该项目由养殖合作社或养殖大户经营，年收益不低于总投资8%，收益资金的80%用于继续壮大村集体经济、20%用于动态扶持不少于10户脱贫户、监测户。5年后收益全部用于壮大村集体经济。</t>
  </si>
  <si>
    <t>HJ2025023</t>
  </si>
  <si>
    <r>
      <rPr>
        <sz val="14"/>
        <rFont val="Times New Roman"/>
        <charset val="134"/>
      </rPr>
      <t>2025</t>
    </r>
    <r>
      <rPr>
        <sz val="14"/>
        <rFont val="方正仿宋_GBK"/>
        <charset val="134"/>
      </rPr>
      <t>年和静县协比乃尔布呼镇温室建设项目</t>
    </r>
  </si>
  <si>
    <t>2025年3月开工新建温室7座、含供水供电、卷帘机、水泵、水肥一体化设备、物联网设备等配套设施，每座1155平方米，造价 35.23 万/座，小计246.61万元；工程造价 246.61万元，项目其他相关费用2.29万元，总投资 248.9万元。</t>
  </si>
  <si>
    <t>刘雪峰、刘洋</t>
  </si>
  <si>
    <t>该项目的实施，可促进示范村提升经济发展水平，完善村农业基础设施，补齐农业配套设施短板。建设7座钢结构大棚,均为钢结构砖墙大棚。项目建成后，由项目建成后由村股份经济合作社自营或优先承包给脱贫户、监测户，每年每座温室承租费不低于1.8万，后期租金随市场价变化，最低不低于银行同期利率。收益资金80%用于壮大村集体经济，20%用于动态扶持不少于10户脱贫户、监测户，3年后收益全部用于壮大村集体经济。可带动脱贫户或监测户3户就业并每年预计增收5000元以上；资产归属：项目资产归属村集体（村股份经济合作社）所有。由村委会监督承包方落实日常后期管护工作。</t>
  </si>
  <si>
    <t>该项目建成后，进一步完善协村农业基础设施。每座大棚年收益不低于1.8万元。收益资金80%用于壮大村集体经济，20%用于动态扶持不少于10户脱贫户、监测户，3年后收益全部用于壮大村集体经济。可带动脱贫户或监测户5户就业并每年预计增收5000元以上；项目建成后由村股份经济合作社自营或优先承包给脱贫户，项目资产归属村集体所有。村委会进行监督，由经营方负责承租期内维修及后期管护。</t>
  </si>
  <si>
    <t>HJ2025024</t>
  </si>
  <si>
    <r>
      <rPr>
        <sz val="14"/>
        <rFont val="Times New Roman"/>
        <charset val="134"/>
      </rPr>
      <t>2025</t>
    </r>
    <r>
      <rPr>
        <sz val="14"/>
        <rFont val="方正仿宋_GBK"/>
        <charset val="134"/>
      </rPr>
      <t>年和静县协比乃尔布呼镇协比乃尔布呼村番茄采收机采购项目</t>
    </r>
  </si>
  <si>
    <t>购买一台番茄采收机，功率在221千瓦时以上，采收每小时不少于80吨，总投资225万。</t>
  </si>
  <si>
    <t>辆</t>
  </si>
  <si>
    <t>项目实施后，极大解决村民番茄采收难的问题，也可以制约其他采收机哄抬价格，可提供2个就业岗位，优先聘用本村脱贫户或监测户，村股份经济合作社经营，年收益不低于总投资的8%，所得收益20%连续5年滚动扶持全村20户脱贫户、监测户，80%用于壮大村集体经济。第6年开始所得收益全部用于壮大村集体经济。项目建成后资产归村集体所有，由经营方负责后期管理维护。</t>
  </si>
  <si>
    <t>该项目的实施，可有效改变辖区脱贫户群众发展农业生产，解决秋收季节番茄采收难的问题，减少农作物产量的损失，增加脱贫户和一般群众的经济收入。可提供2个就业岗位，村股份经济合作社经营，年收益不低于总投资的8%，所得收益20%连续5年滚动扶持全村20户脱贫户、监测户，80%用于壮大村集体经济。</t>
  </si>
  <si>
    <t>HJ2025025</t>
  </si>
  <si>
    <r>
      <rPr>
        <sz val="14"/>
        <rFont val="Times New Roman"/>
        <charset val="134"/>
      </rPr>
      <t>2025</t>
    </r>
    <r>
      <rPr>
        <sz val="14"/>
        <rFont val="方正仿宋_GBK"/>
        <charset val="134"/>
      </rPr>
      <t>年额勒再特乌鲁乡古尔温吐勒尕村牛羊肉分割加工配套设备及速冻库、冷冻库项目</t>
    </r>
  </si>
  <si>
    <t>额勒再特乌鲁乡古尔温吐勒尕村</t>
  </si>
  <si>
    <t>采购牛羊肉分割加工配套设备及冷藏车1套约15万元，改造速冻库1座，面积20平米，15万元；改造冷冻库1座，面积20平米，约19万元。总投资49万元。</t>
  </si>
  <si>
    <t>董磊、阿木吉力特</t>
  </si>
  <si>
    <t>项目建成后，可带动劳动力就业1-2人，壮大村集体经济，农牧民增收致富。项目建成后，由村集体股份合作社经营，收益不低于项目总投资的5%，收益的70%用于壮大村集体经济，收益的30%用于动态扶持10户脱贫户、监测户。</t>
  </si>
  <si>
    <t>该项目的实施，可促进牧区村提升经济发展水平，壮大村集体经济，增强村集体自我发展能力。项目建成后，由村集体股份合作社经营，收益不低于项目总投资的5%，收益的70%用于壮大村集体经济，收益的30%用于动态扶持10户脱贫户、监测户。项目资产归属村集体所有,村委会进行监督，由经营方负责承租期内维修及后期管护。</t>
  </si>
  <si>
    <t>HJ2025026</t>
  </si>
  <si>
    <r>
      <rPr>
        <sz val="14"/>
        <rFont val="Times New Roman"/>
        <charset val="134"/>
      </rPr>
      <t>2025</t>
    </r>
    <r>
      <rPr>
        <sz val="14"/>
        <rFont val="方正仿宋_GBK"/>
        <charset val="134"/>
      </rPr>
      <t>年和静县额勒再特乌鲁乡乡村旅游及配套设施采购项目</t>
    </r>
  </si>
  <si>
    <t>额勒再特乌鲁村返修桥村委会</t>
  </si>
  <si>
    <t>额勒再特乌鲁村村委会购置蒙古包20顶及相关附属配套设施，7.2万元/顶，小计144万元（直径6米，采用30厘米高防腐木底座，内设卫生间），2个50立方米的化粪池22万元，工程造价160万元，项目其他相关费用1.6万元。总投资161.6万元。</t>
  </si>
  <si>
    <t>顶</t>
  </si>
  <si>
    <t>该项目的实施将有效促进乡村旅游服务业发展，依靠我县优美的自然风景资源，带动牧民加入家乡旅游业，转变传统游牧生活方式，早日踏入第三产业，发挥旅游产业带动作用，为脱贫户、监测户提供就近的就业岗位，（优先雇佣脱贫户及监测户），当地牧民也可以在售货车上销售畜牧副产品增加收入。项目建成后由村股份经济合作社承租或转租，优先承包给脱贫户，收益不低于项目总投资的5%，收益的70%用于壮大村集体经济，收益的30%用于动态扶持10户脱贫户、监测户。资产归各村集体所有；由村股份经济合作社或督促承包方落实日常管护工作。</t>
  </si>
  <si>
    <t xml:space="preserve">  该项目的实施将有效促进乡村旅游服务业发展，依靠我县优美的自然风景资源，带动牧民加入家乡旅游业，转变传统游牧生活方式，早日踏入第三产业，发挥旅游产业带动作用，为脱贫户、监测户提供就近的就业岗位1-3个，（优先雇佣脱贫户及监测户），当地牧民也可以在售货车上销售畜牧副产品增加收入。项目建成后由村股份经济合作社承租或转租，优先承包给脱贫户，收益不低于项目总投资的5%，收益的70%用于壮大村集体经济，收益的30%用于动态扶持10户脱贫户、监测户。资产归各村集体所有；由村股份经济合作社承包方落实日常管护工作。</t>
  </si>
  <si>
    <t>HJ2025027</t>
  </si>
  <si>
    <r>
      <rPr>
        <sz val="14"/>
        <rFont val="Times New Roman"/>
        <charset val="134"/>
      </rPr>
      <t>2025</t>
    </r>
    <r>
      <rPr>
        <sz val="14"/>
        <rFont val="方正仿宋_GBK"/>
        <charset val="134"/>
      </rPr>
      <t>年额勒再特乌鲁乡古尔温吐勒尕村壮大村集体经济项目</t>
    </r>
  </si>
  <si>
    <r>
      <rPr>
        <sz val="14"/>
        <rFont val="方正仿宋_GBK"/>
        <charset val="134"/>
      </rPr>
      <t>成年泌乳奶牛荷斯坦牛奶牛</t>
    </r>
    <r>
      <rPr>
        <sz val="14"/>
        <rFont val="Times New Roman"/>
        <charset val="134"/>
      </rPr>
      <t>54</t>
    </r>
    <r>
      <rPr>
        <sz val="14"/>
        <rFont val="方正仿宋_GBK"/>
        <charset val="134"/>
      </rPr>
      <t>头，每头</t>
    </r>
    <r>
      <rPr>
        <sz val="14"/>
        <rFont val="Times New Roman"/>
        <charset val="134"/>
      </rPr>
      <t>2</t>
    </r>
    <r>
      <rPr>
        <sz val="14"/>
        <rFont val="方正仿宋_GBK"/>
        <charset val="134"/>
      </rPr>
      <t>万元，项目投入资金</t>
    </r>
    <r>
      <rPr>
        <sz val="14"/>
        <rFont val="Times New Roman"/>
        <charset val="134"/>
      </rPr>
      <t>108</t>
    </r>
    <r>
      <rPr>
        <sz val="14"/>
        <rFont val="方正仿宋_GBK"/>
        <charset val="134"/>
      </rPr>
      <t>万元。</t>
    </r>
  </si>
  <si>
    <t>和静县委组织部</t>
  </si>
  <si>
    <r>
      <rPr>
        <sz val="14"/>
        <rFont val="方正仿宋_GBK"/>
        <charset val="134"/>
      </rPr>
      <t>该项目的实施，引进优质品种奶牛，推进发展农牧业发展，更是有利于提高乳制品业发展，由有资质的企业、养殖合作社、养殖大户经营，每年收取总投资</t>
    </r>
    <r>
      <rPr>
        <sz val="14"/>
        <rFont val="Times New Roman"/>
        <charset val="134"/>
      </rPr>
      <t>5-8%</t>
    </r>
    <r>
      <rPr>
        <sz val="14"/>
        <rFont val="方正仿宋_GBK"/>
        <charset val="134"/>
      </rPr>
      <t>（其中</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用于动态扶持脱贫户及监测户），有助于创造更多就业机会，增加村民家庭收入。</t>
    </r>
  </si>
  <si>
    <r>
      <rPr>
        <sz val="14"/>
        <rFont val="方正仿宋_GBK"/>
        <charset val="134"/>
      </rPr>
      <t>该项目的实施，有利于提高乳制品业发展，每年收取总投资</t>
    </r>
    <r>
      <rPr>
        <sz val="14"/>
        <rFont val="Times New Roman"/>
        <charset val="134"/>
      </rPr>
      <t>5-8%</t>
    </r>
    <r>
      <rPr>
        <sz val="14"/>
        <rFont val="方正仿宋_GBK"/>
        <charset val="134"/>
      </rPr>
      <t>（其中</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用于动态扶持脱贫户及监测户），壮大村集体，增加脱贫户、监测户收入，有助于增加村民家庭收入，推进乡村治理进程。</t>
    </r>
  </si>
  <si>
    <t>HJ2025028</t>
  </si>
  <si>
    <r>
      <rPr>
        <sz val="14"/>
        <rFont val="Times New Roman"/>
        <charset val="134"/>
      </rPr>
      <t>2025</t>
    </r>
    <r>
      <rPr>
        <sz val="14"/>
        <rFont val="方正仿宋_GBK"/>
        <charset val="134"/>
      </rPr>
      <t>年和静县额勒再特乌鲁乡旅游基础设施项目</t>
    </r>
  </si>
  <si>
    <t>基础设施建设</t>
  </si>
  <si>
    <r>
      <rPr>
        <sz val="14"/>
        <rFont val="Times New Roman"/>
        <charset val="134"/>
      </rPr>
      <t>1</t>
    </r>
    <r>
      <rPr>
        <sz val="14"/>
        <rFont val="方正仿宋_GBK"/>
        <charset val="134"/>
      </rPr>
      <t>、在星空房院内铺设木栈道，面积为：</t>
    </r>
    <r>
      <rPr>
        <sz val="14"/>
        <rFont val="Times New Roman"/>
        <charset val="134"/>
      </rPr>
      <t>1300</t>
    </r>
    <r>
      <rPr>
        <sz val="14"/>
        <rFont val="方正仿宋_GBK"/>
        <charset val="134"/>
      </rPr>
      <t>平方，单价：</t>
    </r>
    <r>
      <rPr>
        <sz val="14"/>
        <rFont val="Times New Roman"/>
        <charset val="134"/>
      </rPr>
      <t>680</t>
    </r>
    <r>
      <rPr>
        <sz val="14"/>
        <rFont val="方正仿宋_GBK"/>
        <charset val="134"/>
      </rPr>
      <t>元</t>
    </r>
    <r>
      <rPr>
        <sz val="14"/>
        <rFont val="Times New Roman"/>
        <charset val="134"/>
      </rPr>
      <t>/</t>
    </r>
    <r>
      <rPr>
        <sz val="14"/>
        <rFont val="方正仿宋_GBK"/>
        <charset val="134"/>
      </rPr>
      <t>平方，合计金额约：</t>
    </r>
    <r>
      <rPr>
        <sz val="14"/>
        <rFont val="Times New Roman"/>
        <charset val="134"/>
      </rPr>
      <t>88.4</t>
    </r>
    <r>
      <rPr>
        <sz val="14"/>
        <rFont val="方正仿宋_GBK"/>
        <charset val="134"/>
      </rPr>
      <t>万元。</t>
    </r>
    <r>
      <rPr>
        <sz val="14"/>
        <rFont val="Times New Roman"/>
        <charset val="134"/>
      </rPr>
      <t>2</t>
    </r>
    <r>
      <rPr>
        <sz val="14"/>
        <rFont val="方正仿宋_GBK"/>
        <charset val="134"/>
      </rPr>
      <t>、星空房院内申请太阳能照明设施，院长：</t>
    </r>
    <r>
      <rPr>
        <sz val="14"/>
        <rFont val="Times New Roman"/>
        <charset val="134"/>
      </rPr>
      <t>148</t>
    </r>
    <r>
      <rPr>
        <sz val="14"/>
        <rFont val="方正仿宋_GBK"/>
        <charset val="134"/>
      </rPr>
      <t>米，宽：</t>
    </r>
    <r>
      <rPr>
        <sz val="14"/>
        <rFont val="Times New Roman"/>
        <charset val="134"/>
      </rPr>
      <t>106</t>
    </r>
    <r>
      <rPr>
        <sz val="14"/>
        <rFont val="方正仿宋_GBK"/>
        <charset val="134"/>
      </rPr>
      <t>米，每</t>
    </r>
    <r>
      <rPr>
        <sz val="14"/>
        <rFont val="Times New Roman"/>
        <charset val="134"/>
      </rPr>
      <t>30</t>
    </r>
    <r>
      <rPr>
        <sz val="14"/>
        <rFont val="方正仿宋_GBK"/>
        <charset val="134"/>
      </rPr>
      <t>米架设</t>
    </r>
    <r>
      <rPr>
        <sz val="14"/>
        <rFont val="Times New Roman"/>
        <charset val="134"/>
      </rPr>
      <t>1</t>
    </r>
    <r>
      <rPr>
        <sz val="14"/>
        <rFont val="方正仿宋_GBK"/>
        <charset val="134"/>
      </rPr>
      <t>盏照明设施，共计院内架设</t>
    </r>
    <r>
      <rPr>
        <sz val="14"/>
        <rFont val="Times New Roman"/>
        <charset val="134"/>
      </rPr>
      <t>9</t>
    </r>
    <r>
      <rPr>
        <sz val="14"/>
        <rFont val="方正仿宋_GBK"/>
        <charset val="134"/>
      </rPr>
      <t>盏太阳能照明设施，小计</t>
    </r>
    <r>
      <rPr>
        <sz val="14"/>
        <rFont val="Times New Roman"/>
        <charset val="134"/>
      </rPr>
      <t>3.6</t>
    </r>
    <r>
      <rPr>
        <sz val="14"/>
        <rFont val="方正仿宋_GBK"/>
        <charset val="134"/>
      </rPr>
      <t>万元。</t>
    </r>
    <r>
      <rPr>
        <sz val="14"/>
        <rFont val="Times New Roman"/>
        <charset val="134"/>
      </rPr>
      <t>3</t>
    </r>
    <r>
      <rPr>
        <sz val="14"/>
        <rFont val="方正仿宋_GBK"/>
        <charset val="134"/>
      </rPr>
      <t>、购置移动环保水冲式厕所</t>
    </r>
    <r>
      <rPr>
        <sz val="14"/>
        <rFont val="Times New Roman"/>
        <charset val="134"/>
      </rPr>
      <t>3</t>
    </r>
    <r>
      <rPr>
        <sz val="14"/>
        <rFont val="方正仿宋_GBK"/>
        <charset val="134"/>
      </rPr>
      <t>座（</t>
    </r>
    <r>
      <rPr>
        <sz val="14"/>
        <rFont val="Times New Roman"/>
        <charset val="134"/>
      </rPr>
      <t>8</t>
    </r>
    <r>
      <rPr>
        <sz val="14"/>
        <rFont val="方正仿宋_GBK"/>
        <charset val="134"/>
      </rPr>
      <t>个蹲位），配套玻璃钢储污罐（不小于</t>
    </r>
    <r>
      <rPr>
        <sz val="14"/>
        <rFont val="Times New Roman"/>
        <charset val="134"/>
      </rPr>
      <t>50</t>
    </r>
    <r>
      <rPr>
        <sz val="14"/>
        <rFont val="方正仿宋_GBK"/>
        <charset val="134"/>
      </rPr>
      <t>立方米）及上下水管网铺设等，</t>
    </r>
    <r>
      <rPr>
        <sz val="14"/>
        <rFont val="Times New Roman"/>
        <charset val="134"/>
      </rPr>
      <t>1</t>
    </r>
    <r>
      <rPr>
        <sz val="14"/>
        <rFont val="方正仿宋_GBK"/>
        <charset val="134"/>
      </rPr>
      <t>座造价</t>
    </r>
    <r>
      <rPr>
        <sz val="14"/>
        <rFont val="Times New Roman"/>
        <charset val="134"/>
      </rPr>
      <t>25</t>
    </r>
    <r>
      <rPr>
        <sz val="14"/>
        <rFont val="方正仿宋_GBK"/>
        <charset val="134"/>
      </rPr>
      <t>万元，共</t>
    </r>
    <r>
      <rPr>
        <sz val="14"/>
        <rFont val="Times New Roman"/>
        <charset val="134"/>
      </rPr>
      <t>75</t>
    </r>
    <r>
      <rPr>
        <sz val="14"/>
        <rFont val="方正仿宋_GBK"/>
        <charset val="134"/>
      </rPr>
      <t>万元（含项目前期费用）合计</t>
    </r>
    <r>
      <rPr>
        <sz val="14"/>
        <rFont val="Times New Roman"/>
        <charset val="134"/>
      </rPr>
      <t>167</t>
    </r>
    <r>
      <rPr>
        <sz val="14"/>
        <rFont val="方正仿宋_GBK"/>
        <charset val="134"/>
      </rPr>
      <t>万元。</t>
    </r>
  </si>
  <si>
    <r>
      <rPr>
        <sz val="14"/>
        <rFont val="方正仿宋_GBK"/>
        <charset val="134"/>
      </rPr>
      <t>平方米</t>
    </r>
    <r>
      <rPr>
        <sz val="14"/>
        <rFont val="Times New Roman"/>
        <charset val="134"/>
      </rPr>
      <t>/</t>
    </r>
    <r>
      <rPr>
        <sz val="14"/>
        <rFont val="方正仿宋_GBK"/>
        <charset val="134"/>
      </rPr>
      <t>盏</t>
    </r>
    <r>
      <rPr>
        <sz val="14"/>
        <rFont val="Times New Roman"/>
        <charset val="134"/>
      </rPr>
      <t>/</t>
    </r>
    <r>
      <rPr>
        <sz val="14"/>
        <rFont val="方正仿宋_GBK"/>
        <charset val="134"/>
      </rPr>
      <t>座</t>
    </r>
  </si>
  <si>
    <t>1300/9/3</t>
  </si>
  <si>
    <t>该项目的实施，进一步提升额勒再特乌鲁乡旅游基础设施建设，提升服务质量，吸引更多的游客，从而增加脱贫户收入，带动牧民就业，同时提高村集体收入。项目资产归村集体所有，由村委会负责后期管护工作。</t>
  </si>
  <si>
    <t>进一步提升额勒再特乌鲁乡旅游基础设施建设，提升服务质量，吸引更多的游客，从而增加脱贫户收入，带动牧民就业，同时提高村集体收入。</t>
  </si>
  <si>
    <t>HJ2025029</t>
  </si>
  <si>
    <r>
      <rPr>
        <sz val="14"/>
        <rFont val="Times New Roman"/>
        <charset val="134"/>
      </rPr>
      <t>2025</t>
    </r>
    <r>
      <rPr>
        <sz val="14"/>
        <rFont val="方正仿宋_GBK"/>
        <charset val="134"/>
      </rPr>
      <t>年和静县额勒再特乌鲁乡古尔温吐勒尕村修建药浴池建设项目</t>
    </r>
  </si>
  <si>
    <r>
      <rPr>
        <sz val="14"/>
        <rFont val="方正仿宋_GBK"/>
        <charset val="134"/>
      </rPr>
      <t>在秋季草场村委会附近新建成牲畜药浴池，总面积：</t>
    </r>
    <r>
      <rPr>
        <sz val="14"/>
        <rFont val="Times New Roman"/>
        <charset val="134"/>
      </rPr>
      <t>500</t>
    </r>
    <r>
      <rPr>
        <sz val="14"/>
        <rFont val="方正仿宋_GBK"/>
        <charset val="134"/>
      </rPr>
      <t>平方米，含羊圈及过道，工程</t>
    </r>
    <r>
      <rPr>
        <sz val="14"/>
        <rFont val="Times New Roman"/>
        <charset val="134"/>
      </rPr>
      <t>112</t>
    </r>
    <r>
      <rPr>
        <sz val="14"/>
        <rFont val="方正仿宋_GBK"/>
        <charset val="134"/>
      </rPr>
      <t>万元。项目其他相关费用</t>
    </r>
    <r>
      <rPr>
        <sz val="14"/>
        <rFont val="Times New Roman"/>
        <charset val="134"/>
      </rPr>
      <t>1.1</t>
    </r>
    <r>
      <rPr>
        <sz val="14"/>
        <rFont val="方正仿宋_GBK"/>
        <charset val="134"/>
      </rPr>
      <t>万元，项目共计投入资金</t>
    </r>
    <r>
      <rPr>
        <sz val="14"/>
        <rFont val="Times New Roman"/>
        <charset val="134"/>
      </rPr>
      <t>113.1</t>
    </r>
    <r>
      <rPr>
        <sz val="14"/>
        <rFont val="方正仿宋_GBK"/>
        <charset val="134"/>
      </rPr>
      <t>万元。</t>
    </r>
  </si>
  <si>
    <r>
      <rPr>
        <sz val="14"/>
        <rFont val="方正仿宋_GBK"/>
        <charset val="134"/>
      </rPr>
      <t>牲畜药浴池项目建成后，一方面能预防牲畜疾病，另一方面能在一定程度上保证牧民的收入，因此做好疫病防治工作是重中之重。按时保质、保量完成药浴工作，为群众增产增收打下坚实的基础。全村</t>
    </r>
    <r>
      <rPr>
        <sz val="14"/>
        <rFont val="Times New Roman"/>
        <charset val="134"/>
      </rPr>
      <t>100</t>
    </r>
    <r>
      <rPr>
        <sz val="14"/>
        <rFont val="方正仿宋_GBK"/>
        <charset val="134"/>
      </rPr>
      <t>户村民受益（包括</t>
    </r>
    <r>
      <rPr>
        <sz val="14"/>
        <rFont val="Times New Roman"/>
        <charset val="134"/>
      </rPr>
      <t>35</t>
    </r>
    <r>
      <rPr>
        <sz val="14"/>
        <rFont val="方正仿宋_GBK"/>
        <charset val="134"/>
      </rPr>
      <t>户脱贫户及监测户）。资产归村集体所有，由村委会和村民小组共同管理维护。</t>
    </r>
  </si>
  <si>
    <t>HJ2025030</t>
  </si>
  <si>
    <r>
      <rPr>
        <sz val="14"/>
        <rFont val="Times New Roman"/>
        <charset val="134"/>
      </rPr>
      <t>2025</t>
    </r>
    <r>
      <rPr>
        <sz val="14"/>
        <rFont val="方正仿宋_GBK"/>
        <charset val="134"/>
      </rPr>
      <t>年和静县巴音布鲁克镇乡村旅游项目</t>
    </r>
  </si>
  <si>
    <t>和静县巴音布鲁克镇</t>
  </si>
  <si>
    <t>巴音布鲁克镇采购120座钢木结构蒙古包（敖伦布鲁克村、赛热木村、藏德图哈德村、赛罕陶海村、巴西里格村、查汗赛村各20座），木栈道2000平方米，配套底座、内设卫生间及其供排水、电力线路、灯饰木地板等附属设施，总投资1275万元。
其中：直径5.5米的蒙古包60座，6.5万元/座（其中蒙古包及底座3.65万元、内设卫生间及其供排水、电力线路、灯饰木地板等附属设施2.85万元）；小计390万元。直径8米亲子间蒙古包48座，10万元/座（其中蒙古包及底座7万元，内设卫生间及其供排水、电力线路、灯饰木地板等附属设施3万元；小计480万元。直径10米餐厅6座，22万元/座（蒙古包及底座16万元、内设卫生间及其供排水、电力线路、灯饰木地板等附属设施6万元）；小计132万元。直径6米的管理用房6座，8.5万元/座（其中蒙古包及底座5.5万元、内设卫生间及其供排水、电力线路、灯饰木地板等附属设施3万元）。小计51万元。采购宽1.3米，约2000平方米木栈道，约102万元（包含安装）。采购4蹲位环保厕所6座（配套水电排污等附属设施），约120万元；项目总投入1275万元。</t>
  </si>
  <si>
    <r>
      <rPr>
        <sz val="14"/>
        <rFont val="方正仿宋_GBK"/>
        <charset val="134"/>
      </rPr>
      <t>顶</t>
    </r>
    <r>
      <rPr>
        <sz val="14"/>
        <rFont val="Times New Roman"/>
        <charset val="134"/>
      </rPr>
      <t>/</t>
    </r>
    <r>
      <rPr>
        <sz val="14"/>
        <rFont val="方正仿宋_GBK"/>
        <charset val="134"/>
      </rPr>
      <t>平方米</t>
    </r>
    <r>
      <rPr>
        <sz val="14"/>
        <rFont val="Times New Roman"/>
        <charset val="134"/>
      </rPr>
      <t>/</t>
    </r>
    <r>
      <rPr>
        <sz val="14"/>
        <rFont val="方正仿宋_GBK"/>
        <charset val="134"/>
      </rPr>
      <t>座</t>
    </r>
  </si>
  <si>
    <t>120/2000/6</t>
  </si>
  <si>
    <t>刘海龙，巴音德力格</t>
  </si>
  <si>
    <r>
      <rPr>
        <sz val="14"/>
        <rFont val="方正仿宋_GBK"/>
        <charset val="134"/>
      </rPr>
      <t>该项目的实施将有效促进乡村旅游业发展，依靠我镇五</t>
    </r>
    <r>
      <rPr>
        <sz val="14"/>
        <rFont val="Times New Roman"/>
        <charset val="134"/>
      </rPr>
      <t>A</t>
    </r>
    <r>
      <rPr>
        <sz val="14"/>
        <rFont val="方正仿宋_GBK"/>
        <charset val="134"/>
      </rPr>
      <t>级自然景区资源，带动牧民加入家乡旅游业，引导牧民树立全域旅游理念、转变传统游牧生活方式，早日踏入旅游发展产业。发挥旅游产业带动作用，为脱贫户、监测户提供</t>
    </r>
    <r>
      <rPr>
        <sz val="14"/>
        <rFont val="Times New Roman"/>
        <charset val="134"/>
      </rPr>
      <t>1-3</t>
    </r>
    <r>
      <rPr>
        <sz val="14"/>
        <rFont val="方正仿宋_GBK"/>
        <charset val="134"/>
      </rPr>
      <t>就业岗位，（优先雇佣脱贫户及监测户），预计全年增收</t>
    </r>
    <r>
      <rPr>
        <sz val="14"/>
        <rFont val="Times New Roman"/>
        <charset val="134"/>
      </rPr>
      <t>1.2-3.6</t>
    </r>
    <r>
      <rPr>
        <sz val="14"/>
        <rFont val="方正仿宋_GBK"/>
        <charset val="134"/>
      </rPr>
      <t>万元左右。项目建成后以公开竞价方式对外承包，收益率不低于项目总投资的</t>
    </r>
    <r>
      <rPr>
        <sz val="14"/>
        <rFont val="Times New Roman"/>
        <charset val="134"/>
      </rPr>
      <t>6%</t>
    </r>
    <r>
      <rPr>
        <sz val="14"/>
        <rFont val="方正仿宋_GBK"/>
        <charset val="134"/>
      </rPr>
      <t>，所获收益的</t>
    </r>
    <r>
      <rPr>
        <sz val="14"/>
        <rFont val="Times New Roman"/>
        <charset val="134"/>
      </rPr>
      <t>80%</t>
    </r>
    <r>
      <rPr>
        <sz val="14"/>
        <rFont val="方正仿宋_GBK"/>
        <charset val="134"/>
      </rPr>
      <t>用于壮大村集体经济，</t>
    </r>
    <r>
      <rPr>
        <sz val="14"/>
        <rFont val="Times New Roman"/>
        <charset val="134"/>
      </rPr>
      <t>20%</t>
    </r>
    <r>
      <rPr>
        <sz val="14"/>
        <rFont val="方正仿宋_GBK"/>
        <charset val="134"/>
      </rPr>
      <t>用于动态扶持不少于</t>
    </r>
    <r>
      <rPr>
        <sz val="14"/>
        <rFont val="Times New Roman"/>
        <charset val="134"/>
      </rPr>
      <t>5</t>
    </r>
    <r>
      <rPr>
        <sz val="14"/>
        <rFont val="方正仿宋_GBK"/>
        <charset val="134"/>
      </rPr>
      <t>户脱贫户或监测户，两年后收益全部用于壮大村集体经济。资产归村集体所有；由村股份经济合作社或督促承包方落实日常管护工作。</t>
    </r>
  </si>
  <si>
    <r>
      <rPr>
        <sz val="14"/>
        <rFont val="Times New Roman"/>
        <charset val="134"/>
      </rPr>
      <t xml:space="preserve">   “</t>
    </r>
    <r>
      <rPr>
        <sz val="14"/>
        <rFont val="方正仿宋_GBK"/>
        <charset val="134"/>
      </rPr>
      <t>村委会＋特色民宿＋农户</t>
    </r>
    <r>
      <rPr>
        <sz val="14"/>
        <rFont val="Times New Roman"/>
        <charset val="134"/>
      </rPr>
      <t>”</t>
    </r>
    <r>
      <rPr>
        <sz val="14"/>
        <rFont val="方正仿宋_GBK"/>
        <charset val="134"/>
      </rPr>
      <t>的经营模式的利益联结，通过经营特色民宿带动扶持牧民发展旅游业，增加牧民收入，同时在全村服务业方面也能够起到示范和带动作用。为有就业意愿的牧民提供</t>
    </r>
    <r>
      <rPr>
        <sz val="14"/>
        <rFont val="Times New Roman"/>
        <charset val="134"/>
      </rPr>
      <t>1-3</t>
    </r>
    <r>
      <rPr>
        <sz val="14"/>
        <rFont val="方正仿宋_GBK"/>
        <charset val="134"/>
      </rPr>
      <t>个就业岗位，预计全年增收</t>
    </r>
    <r>
      <rPr>
        <sz val="14"/>
        <rFont val="Times New Roman"/>
        <charset val="134"/>
      </rPr>
      <t>1.2-3.6</t>
    </r>
    <r>
      <rPr>
        <sz val="14"/>
        <rFont val="方正仿宋_GBK"/>
        <charset val="134"/>
      </rPr>
      <t>万元左右，收益率不低于项目总投资的</t>
    </r>
    <r>
      <rPr>
        <sz val="14"/>
        <rFont val="Times New Roman"/>
        <charset val="134"/>
      </rPr>
      <t>6%</t>
    </r>
    <r>
      <rPr>
        <sz val="14"/>
        <rFont val="方正仿宋_GBK"/>
        <charset val="134"/>
      </rPr>
      <t>，所获收益的</t>
    </r>
    <r>
      <rPr>
        <sz val="14"/>
        <rFont val="Times New Roman"/>
        <charset val="134"/>
      </rPr>
      <t>80%</t>
    </r>
    <r>
      <rPr>
        <sz val="14"/>
        <rFont val="方正仿宋_GBK"/>
        <charset val="134"/>
      </rPr>
      <t>用于壮大村集体经济</t>
    </r>
    <r>
      <rPr>
        <sz val="14"/>
        <rFont val="Times New Roman"/>
        <charset val="134"/>
      </rPr>
      <t>20%</t>
    </r>
    <r>
      <rPr>
        <sz val="14"/>
        <rFont val="方正仿宋_GBK"/>
        <charset val="134"/>
      </rPr>
      <t>用于动态扶持不少于</t>
    </r>
    <r>
      <rPr>
        <sz val="14"/>
        <rFont val="Times New Roman"/>
        <charset val="134"/>
      </rPr>
      <t>5</t>
    </r>
    <r>
      <rPr>
        <sz val="14"/>
        <rFont val="方正仿宋_GBK"/>
        <charset val="134"/>
      </rPr>
      <t>户脱贫户或监测户，两年后收益全部用于壮大村集体经济。</t>
    </r>
  </si>
  <si>
    <t>已办理</t>
  </si>
  <si>
    <t>HJ2025031</t>
  </si>
  <si>
    <r>
      <rPr>
        <sz val="14"/>
        <rFont val="Times New Roman"/>
        <charset val="134"/>
      </rPr>
      <t>2025</t>
    </r>
    <r>
      <rPr>
        <sz val="14"/>
        <rFont val="方正仿宋_GBK"/>
        <charset val="134"/>
      </rPr>
      <t>年和静县克尔古提乡浩尔哈特村露营基地建设项目</t>
    </r>
  </si>
  <si>
    <t>克尔古提乡浩尔哈特村</t>
  </si>
  <si>
    <t>购买安装蒙古包10座，配套内设卫生间及附属设施（包含卫生间，防潮木地板，马桶，热水器，花洒，洗脸池，圆头床头柜，蒙古包配套电线、灯，插座、开关、小配电箱，供水，排水），直径6米，4.7万/单座，小计47万元。采购建设100kva变压器及配套设施18万元，配套铺设1000米上下水管及配套设施30万元，底座铺设1800平方米防腐木地台，740元/每平方米，小计133.2万元，项目总造价228.2万元。项目其他费用2.28万元，合计投入资金230.5万元。</t>
  </si>
  <si>
    <t>郭建龙、青格乐</t>
  </si>
  <si>
    <t>该项目建成后，有效促进了本村旅游业的发展，提升 了旅游服务水平和质量，并通过向游客提供露营服务，从而扩大了游客综合体验，同时露营区建成后周边可衍生发展其他旅游相关服务，从而带动本村脱贫群众，进而加入到发展旅游服务产业中来。该项目承包费不低于项目总投资的6%，收益的60%用于壮大村集体经济以及用于项目设施的维护，40%收益部分将动态扶持不少于10户脱贫户及监测户。由村委会监督经营方负责承租期内管护和维修。</t>
  </si>
  <si>
    <t>该项目建成后，有效促进了本村旅游业的发展，提升 了旅游服务水平和质量，并通过向游客提供露营服务，从而扩大了游客综合体验，同时露营区建成后周边可衍生发展其他旅游相关服务，从而带动本村脱贫群众，进而加入到发展旅游服务产业中来。项目建成后由村股份经济合作社承租或转租，优先承包给脱贫户，承包费不低于项目总投资的6%，收益的60%用于壮大村集体经济以及用于项目设施的维护，40%收益部分将动态扶持不少于10户脱贫户及监测户。同时提供1-2个就业岗位，受益脱贫户数104户，受益脱贫人口数274人。</t>
  </si>
  <si>
    <t>HJ2025032</t>
  </si>
  <si>
    <r>
      <rPr>
        <sz val="14"/>
        <rFont val="Times New Roman"/>
        <charset val="134"/>
      </rPr>
      <t>2025</t>
    </r>
    <r>
      <rPr>
        <sz val="14"/>
        <rFont val="方正仿宋_GBK"/>
        <charset val="134"/>
      </rPr>
      <t>年和静县巴音郭楞乡阿尔夏特村乡村旅游项目</t>
    </r>
  </si>
  <si>
    <t>巴音郭楞乡阿尔夏特村</t>
  </si>
  <si>
    <t>巴音郭楞村安装购置旅游木屋10间，长14米、宽8米，面积112平方米，包含木屋1700元/㎡、配套底座450元/㎡、内设卫生间及其内部附属设施15400元/间、上下水管网及化粪池7000元/间，单价26.32万/间，总计263.2万元。</t>
  </si>
  <si>
    <t>才登、王树</t>
  </si>
  <si>
    <t>该项目的实施将有效促进乡村旅游业发展，依靠我乡独库公路自然资源，带动有发展意愿的脱贫户加入家乡旅游业，引导牧民树立全域发展理念、转变传统游牧生活方式推进旅游发展产业。发挥旅游产业带动作用，为脱贫户提供2-3个就业岗位。项目建成后由村股份经济合作社承租或转租，优先承包给有意愿经营的脱贫户及本乡牧民，收益率不低于项目总投资5%，所获收益的80%用于壮大村集体经济，20%用于动态扶持脱贫户20户。资产归村集体所有；由村股份经济合作社监督承包方日常管护工作。</t>
  </si>
  <si>
    <t>“村委会+特色民宿+农户”的经营模式的利益联结，优先承租给有经营意愿的脱贫户及本乡牧民，通过经营特色民宿带动帮扶牧民发展旅游业，增加收入。同时为有就业意愿的脱贫户提供就业岗位2-3个，预计全面增收2万元，所获收益的80%用于壮大村集体经济，20%用于动态扶持脱贫户20户。</t>
  </si>
  <si>
    <t>正在办理临时用地转永久用地</t>
  </si>
  <si>
    <t>HJ2025033</t>
  </si>
  <si>
    <r>
      <rPr>
        <sz val="14"/>
        <rFont val="Times New Roman"/>
        <charset val="134"/>
      </rPr>
      <t>2025</t>
    </r>
    <r>
      <rPr>
        <sz val="14"/>
        <rFont val="方正仿宋_GBK"/>
        <charset val="134"/>
      </rPr>
      <t>年和静县巴音郭楞乡巴音郭楞村乡村旅游项目</t>
    </r>
  </si>
  <si>
    <t>巴音郭楞乡巴音郭楞村</t>
  </si>
  <si>
    <t>HJ2025034</t>
  </si>
  <si>
    <r>
      <rPr>
        <sz val="14"/>
        <rFont val="Times New Roman"/>
        <charset val="134"/>
      </rPr>
      <t>2025</t>
    </r>
    <r>
      <rPr>
        <sz val="14"/>
        <rFont val="方正仿宋_GBK"/>
        <charset val="134"/>
      </rPr>
      <t>年和静县阿拉沟乡阿拉沟村乡村旅游建设项目</t>
    </r>
  </si>
  <si>
    <t>乡村基础设施类</t>
  </si>
  <si>
    <t>阿拉沟乡阿拉沟村</t>
  </si>
  <si>
    <r>
      <rPr>
        <sz val="14"/>
        <rFont val="方正仿宋_GBK"/>
        <charset val="134"/>
      </rPr>
      <t>在阿拉沟乡阿拉沟村</t>
    </r>
    <r>
      <rPr>
        <sz val="14"/>
        <rFont val="Times New Roman"/>
        <charset val="134"/>
      </rPr>
      <t>301</t>
    </r>
    <r>
      <rPr>
        <sz val="14"/>
        <rFont val="方正仿宋_GBK"/>
        <charset val="134"/>
      </rPr>
      <t>省道</t>
    </r>
    <r>
      <rPr>
        <sz val="14"/>
        <rFont val="Times New Roman"/>
        <charset val="134"/>
      </rPr>
      <t>154</t>
    </r>
    <r>
      <rPr>
        <sz val="14"/>
        <rFont val="方正仿宋_GBK"/>
        <charset val="134"/>
      </rPr>
      <t>公里</t>
    </r>
    <r>
      <rPr>
        <sz val="14"/>
        <rFont val="Times New Roman"/>
        <charset val="134"/>
      </rPr>
      <t>400</t>
    </r>
    <r>
      <rPr>
        <sz val="14"/>
        <rFont val="方正仿宋_GBK"/>
        <charset val="134"/>
      </rPr>
      <t>米至</t>
    </r>
    <r>
      <rPr>
        <sz val="14"/>
        <rFont val="Times New Roman"/>
        <charset val="134"/>
      </rPr>
      <t>600</t>
    </r>
    <r>
      <rPr>
        <sz val="14"/>
        <rFont val="方正仿宋_GBK"/>
        <charset val="134"/>
      </rPr>
      <t>米处盖</t>
    </r>
    <r>
      <rPr>
        <sz val="14"/>
        <rFont val="Times New Roman"/>
        <charset val="134"/>
      </rPr>
      <t>10</t>
    </r>
    <r>
      <rPr>
        <sz val="14"/>
        <rFont val="方正仿宋_GBK"/>
        <charset val="134"/>
      </rPr>
      <t>间二层面门面房，每间房子共计</t>
    </r>
    <r>
      <rPr>
        <sz val="14"/>
        <rFont val="Times New Roman"/>
        <charset val="134"/>
      </rPr>
      <t>100</t>
    </r>
    <r>
      <rPr>
        <sz val="14"/>
        <rFont val="方正仿宋_GBK"/>
        <charset val="134"/>
      </rPr>
      <t>平方，门面房子的前面推平，拉电、通自来水、装暖气等附属设施，工程造价</t>
    </r>
    <r>
      <rPr>
        <sz val="14"/>
        <rFont val="Times New Roman"/>
        <charset val="134"/>
      </rPr>
      <t>346.5</t>
    </r>
    <r>
      <rPr>
        <sz val="14"/>
        <rFont val="方正仿宋_GBK"/>
        <charset val="134"/>
      </rPr>
      <t>万元，前期费用</t>
    </r>
    <r>
      <rPr>
        <sz val="14"/>
        <rFont val="Times New Roman"/>
        <charset val="134"/>
      </rPr>
      <t>3.5</t>
    </r>
    <r>
      <rPr>
        <sz val="14"/>
        <rFont val="方正仿宋_GBK"/>
        <charset val="134"/>
      </rPr>
      <t>万元，共计投入资金</t>
    </r>
    <r>
      <rPr>
        <sz val="14"/>
        <rFont val="Times New Roman"/>
        <charset val="134"/>
      </rPr>
      <t>350</t>
    </r>
    <r>
      <rPr>
        <sz val="14"/>
        <rFont val="方正仿宋_GBK"/>
        <charset val="134"/>
      </rPr>
      <t>万元</t>
    </r>
  </si>
  <si>
    <t>张海涛、红格尔</t>
  </si>
  <si>
    <t>该项目针对牧民在乌拉斯台查汗村提高就业率，增加旅游经济收入，提高群众满意度。项目受益群众可达70户，项目建成可正常使用10年以上。项目资产归属乌拉斯台查汗村集体所有。由村集体具体运营，负责后期管护。该项目的实施，将极大提升我乡村旅游服务水平，通过发展旅游服务产业，可使全村72户脱贫户受益。项目实施后可增加脱贫户经济收入。承包费不低于5%，收益资金20%动态扶持10户监测户和脱贫户，80%用于壮大村集体经济。</t>
  </si>
  <si>
    <t>HJ2025035</t>
  </si>
  <si>
    <r>
      <rPr>
        <sz val="14"/>
        <rFont val="Times New Roman"/>
        <charset val="134"/>
      </rPr>
      <t>2025</t>
    </r>
    <r>
      <rPr>
        <sz val="14"/>
        <rFont val="方正仿宋_GBK"/>
        <charset val="134"/>
      </rPr>
      <t>年和静县阿拉沟乡乌拉斯台查汗村乡村旅游建设项目</t>
    </r>
  </si>
  <si>
    <t>阿拉沟乡乌拉斯台查汗村</t>
  </si>
  <si>
    <t>安装购置旅游木屋20间，每间面积25平方米，内设卫生间，木屋每座4.4万元，底座1.1万元，卫生间及电力、供排水每座1.05万元，合6.55万元。外部电网、外部水网及污水处理网、化粪池等其他基础设施15万元，小计146万元。项目前期相关费用1.5万元，共计投入资金147.5万元。</t>
  </si>
  <si>
    <t>该项目针对牧民在乌拉斯台查汗村提高就业率，增加旅游经济收入，提高群众满意度。项目受益群众可达70户，项目建成可正常使用10年以上。项目资产归属乌拉斯台查汗村集体所有。由村集体具体运营，负责后期管护。该项目的实施，将极大提升我乡村旅游服务水平，通过发展旅游服务产业，可使全村70户脱贫户受益。项目实施后可增设最少5个劳务就业岗位雇佣脱贫户或监测户就业，可增加脱贫户经济收入。承包费不低于5%，收益资金20%动态扶持10户监测户和脱贫户，80%用于壮大村集体经济。</t>
  </si>
  <si>
    <t>HJ2025036</t>
  </si>
  <si>
    <r>
      <rPr>
        <sz val="14"/>
        <rFont val="Times New Roman"/>
        <charset val="134"/>
      </rPr>
      <t>2025</t>
    </r>
    <r>
      <rPr>
        <sz val="14"/>
        <rFont val="方正仿宋_GBK"/>
        <charset val="134"/>
      </rPr>
      <t>年和静县阿拉沟乡牲畜养殖配套设施建设项目</t>
    </r>
  </si>
  <si>
    <t>阿拉沟乡夏尔尕村</t>
  </si>
  <si>
    <r>
      <rPr>
        <sz val="14"/>
        <rFont val="方正仿宋_GBK"/>
        <charset val="134"/>
      </rPr>
      <t>在德代沟草场新建药浴池1座及附属设施。其中混凝土结构药浴池约90平方米,1100元/m</t>
    </r>
    <r>
      <rPr>
        <sz val="14"/>
        <rFont val="宋体"/>
        <charset val="134"/>
      </rPr>
      <t>²</t>
    </r>
    <r>
      <rPr>
        <sz val="14"/>
        <rFont val="方正仿宋_GBK"/>
        <charset val="134"/>
      </rPr>
      <t>，小计9.9万元。钢管制圈舍1座约260平方米，配套钢结构圈舍门4个，470元/m</t>
    </r>
    <r>
      <rPr>
        <sz val="14"/>
        <rFont val="宋体"/>
        <charset val="134"/>
      </rPr>
      <t>²</t>
    </r>
    <r>
      <rPr>
        <sz val="14"/>
        <rFont val="方正仿宋_GBK"/>
        <charset val="134"/>
      </rPr>
      <t>，小计12.2万元。工程造价22.1万元，前期费用0.2万元，共需要资金22.3万元。</t>
    </r>
  </si>
  <si>
    <t>和静农业农村局</t>
  </si>
  <si>
    <t>牲畜药浴池建成后，一方面能预防牲畜疾病，另一方面能在一定程度上保证牧民的收入，做好疫病防治工作是重中之重。按时保质、保量完成药浴工作，为群众增产增收打下坚实的基础。项目资产归村集体所有，由村委会负责后期管护工作。</t>
  </si>
  <si>
    <t>项目实施后，解决全村牧民牲畜药浴问题提高牲畜成活率，增加收入。62户脱贫户、监测户及其他一般农户受益。</t>
  </si>
  <si>
    <t>HJ2025037</t>
  </si>
  <si>
    <r>
      <rPr>
        <sz val="14"/>
        <rFont val="Times New Roman"/>
        <charset val="134"/>
      </rPr>
      <t>2025</t>
    </r>
    <r>
      <rPr>
        <sz val="14"/>
        <rFont val="方正仿宋_GBK"/>
        <charset val="134"/>
      </rPr>
      <t>年巩乃斯镇巩乃斯郭勒村旅游基础设施建设项目</t>
    </r>
  </si>
  <si>
    <t>和静县巩乃斯镇巩乃斯郭勒村</t>
  </si>
  <si>
    <t>1. 建设木栈道（2米宽）1800米，每米1100元，小计198万元。2. 建设50立方玻璃钢化粪池6座，每座5万元，小计30万元。3. 建设太阳能照明设施80盏，其中：6米高30盏（每盏5000元）。小计15万元；3米高50盏（每盏3800元），小计19万元。照明设施共计34万元。4. 建设供水管网2500米，每米150元，小计37.5万元。5. 建设排水管网2500米，每米180元，小计45万元。6. 建设台变供电设施（油侵式变压器、线路等）3套，每套15万元，小计45万元。项目工程造价389.5万元，项目其他相关费用3.5万元，总投资393万元。</t>
  </si>
  <si>
    <t>米</t>
  </si>
  <si>
    <t>安骏、巴青</t>
  </si>
  <si>
    <t>该项目的实施将有效促进巩乃斯郭勒村乡村旅游业发展，提升旅游基础建设，有效规范全镇牧家乐经营管理，由分散到统一管理经营，提升旅游品质和服务，增加牧民的旅游收入，同时减少分散经营对环境的破坏，改善环境，让牧民群众在干净整洁的环境中生产生活，不断提升群众获得感、幸福感受益84户，资产归村集体所有，由村股份经济合作社负责后期管护工作。</t>
  </si>
  <si>
    <t>该项目实施后不断提升镇村旅游基础设施建设，提升旅游品质和服务，让更多的牧民参与旅游业发展，提供更多的创业和就业机会，从而持续增加收入。同时有效保护环境，让牧民群众在干净整洁的环境中生产生活，不断提升群众获得感、幸福感受益84户，资产归村集体所有，由村股份经济合作社负责后期管护工作。</t>
  </si>
  <si>
    <t>已向规委会提交报告，待通过之后申请办理相关手续。</t>
  </si>
  <si>
    <t>HJ2025038</t>
  </si>
  <si>
    <t>2025年和静县巩乃斯镇旅游建设项目</t>
  </si>
  <si>
    <t>和静县巩乃斯镇巩乃斯郭勒村、阿尔先郭勒村、浩伊特开勒德村</t>
  </si>
  <si>
    <t>购买钢木结构特色蒙古包51座，其中：巩乃斯郭勒村购买蒙古包14座、浩伊特开勒德村购买蒙古包17座、阿尔先郭勒村购买蒙古包20座。每座蒙古包配套底座、内设卫生间及其供排水、电线、灯等附属设施；其中：①直径5.5米的39座，5.05万元/座，小计196.95万元；②直径7米双层的7座，10.7万元/座，小计74.9万元；③直径8米的3座，10.3万元/座，小计30.9万元；④直径10米的2座，17.625万元/座，小计35.25万元。项目总投资338万元。</t>
  </si>
  <si>
    <t>该项目的实施有利于促进乡村旅游业发展，提升旅游品质，引导更多牧民树立全域旅游理念，大力发展旅游产业，不断增加旅游收入比重。项目建成后由村股份经济合作社经营或转租，如转租优先考虑脱贫户、监测户及本地牧民，收益率不低于项目总投资的6%，收益的70%用于壮大村集体经济，30%用于动态扶持30户脱贫户及监测户。资产归村集体所有，负责督促承包方落实日常管护工作。</t>
  </si>
  <si>
    <t>通过经营特色民宿带动扶持牧民发展旅游业，增加牧民收入。为有就业意愿的牧民提供3-5个就业岗位，预计全年增收5000元左右，项目建成后由村股份经济合作社经营或转租，如转租优先考虑脱贫户、监测户及本地牧民，收益率不低于项目投资的6%以上，收益的70%用于壮大村集体经济，30%用于动态扶持30脱贫户及监测户。</t>
  </si>
  <si>
    <t>HJ2025039</t>
  </si>
  <si>
    <r>
      <rPr>
        <sz val="14"/>
        <rFont val="Times New Roman"/>
        <charset val="134"/>
      </rPr>
      <t>2025</t>
    </r>
    <r>
      <rPr>
        <sz val="14"/>
        <rFont val="方正仿宋_GBK"/>
        <charset val="134"/>
      </rPr>
      <t>年巩乃斯镇浩依特开勒德村药浴池建设项目</t>
    </r>
  </si>
  <si>
    <t>巩乃斯镇浩伊特开勒德村</t>
  </si>
  <si>
    <r>
      <rPr>
        <sz val="14"/>
        <rFont val="方正仿宋_GBK"/>
        <charset val="134"/>
      </rPr>
      <t>新建药浴池</t>
    </r>
    <r>
      <rPr>
        <sz val="14"/>
        <rFont val="Times New Roman"/>
        <charset val="134"/>
      </rPr>
      <t>400</t>
    </r>
    <r>
      <rPr>
        <sz val="14"/>
        <rFont val="方正仿宋_GBK"/>
        <charset val="134"/>
      </rPr>
      <t>平方米，建设内容包括：铁质待浴栏、药浴池、沉淀池、废物收集池、疏浚引水渠</t>
    </r>
    <r>
      <rPr>
        <sz val="14"/>
        <rFont val="Times New Roman"/>
        <charset val="134"/>
      </rPr>
      <t>3</t>
    </r>
    <r>
      <rPr>
        <sz val="14"/>
        <rFont val="方正仿宋_GBK"/>
        <charset val="134"/>
      </rPr>
      <t>公里等，小计</t>
    </r>
    <r>
      <rPr>
        <sz val="14"/>
        <rFont val="Times New Roman"/>
        <charset val="134"/>
      </rPr>
      <t>65</t>
    </r>
    <r>
      <rPr>
        <sz val="14"/>
        <rFont val="方正仿宋_GBK"/>
        <charset val="134"/>
      </rPr>
      <t>万元。</t>
    </r>
  </si>
  <si>
    <t>安骏、巴音达来</t>
  </si>
  <si>
    <t>该项目的实施，有效解决118户牧民秋季牲畜洗浴驱虫难的问题，预防牲畜体外寄生虫病发生，提高牲畜存活率，减少牲畜因病死亡，从而增加牧民群众经济收入，为牧民提供方便，资产归村集体所有，由村股份经济合作社负责后期管护工作。</t>
  </si>
  <si>
    <r>
      <rPr>
        <sz val="14"/>
        <rFont val="方正仿宋_GBK"/>
        <charset val="134"/>
      </rPr>
      <t>该项目的实施，有效解决</t>
    </r>
    <r>
      <rPr>
        <sz val="14"/>
        <rFont val="Times New Roman"/>
        <charset val="134"/>
      </rPr>
      <t>118</t>
    </r>
    <r>
      <rPr>
        <sz val="14"/>
        <rFont val="方正仿宋_GBK"/>
        <charset val="134"/>
      </rPr>
      <t>户牧民秋季牲畜洗浴驱虫难的问题，预防牲畜体外寄生虫病发生，提高牲畜存活率，减少牲畜因病死亡，从而增加牧民群众经济收入，为牧民提供方便。</t>
    </r>
  </si>
  <si>
    <t>HJ2025040</t>
  </si>
  <si>
    <r>
      <rPr>
        <sz val="14"/>
        <rFont val="Times New Roman"/>
        <charset val="134"/>
      </rPr>
      <t>2025</t>
    </r>
    <r>
      <rPr>
        <sz val="14"/>
        <rFont val="方正仿宋_GBK"/>
        <charset val="134"/>
      </rPr>
      <t>年和静县防渗渠道建设项目（一期）</t>
    </r>
  </si>
  <si>
    <t>和静县哈尔莫敦镇、乃门莫敦镇、额勒再特乌鲁乡、巴润哈尔莫敦镇</t>
  </si>
  <si>
    <t xml:space="preserve"> 新建防渗渠道34km及其配套建筑物、水闸自动化及量测设施等附属设施，工程造价3069万元，项目其他相关费用31万元，总投资3100万元</t>
  </si>
  <si>
    <t>km</t>
  </si>
  <si>
    <t>李军</t>
  </si>
  <si>
    <t>该项目的实施，有效利用现有水资源，能够提高水资源的利用效率，降低地下水使用量，改善农业生产条件，提高农作物的产量，受益2500户,其中脱困户为450户</t>
  </si>
  <si>
    <r>
      <rPr>
        <sz val="14"/>
        <rFont val="方正仿宋_GBK"/>
        <charset val="134"/>
      </rPr>
      <t>项目建成投入使用后，完善了农田基础设施，改善了农业生产条件，提高了水资源的利用率，节省了单位面积的灌溉时间，减少了劳动投入成本，促进了农作物的增产增收。预计一个种植季可节约</t>
    </r>
    <r>
      <rPr>
        <sz val="14"/>
        <rFont val="Times New Roman"/>
        <charset val="134"/>
      </rPr>
      <t>5%</t>
    </r>
    <r>
      <rPr>
        <sz val="14"/>
        <rFont val="方正仿宋_GBK"/>
        <charset val="134"/>
      </rPr>
      <t>的水资源，亩均劳动力投入减少</t>
    </r>
    <r>
      <rPr>
        <sz val="14"/>
        <rFont val="Times New Roman"/>
        <charset val="134"/>
      </rPr>
      <t>2-3</t>
    </r>
    <r>
      <rPr>
        <sz val="14"/>
        <rFont val="方正仿宋_GBK"/>
        <charset val="134"/>
      </rPr>
      <t>个工日，农民群众有更充足的时间发展庭院经济和外出务工增收。</t>
    </r>
  </si>
  <si>
    <t>HJ2025041</t>
  </si>
  <si>
    <r>
      <rPr>
        <sz val="14"/>
        <rFont val="Times New Roman"/>
        <charset val="134"/>
      </rPr>
      <t>2025</t>
    </r>
    <r>
      <rPr>
        <sz val="14"/>
        <rFont val="方正仿宋_GBK"/>
        <charset val="134"/>
      </rPr>
      <t>年和静县巴音郭楞乡</t>
    </r>
    <r>
      <rPr>
        <sz val="14"/>
        <rFont val="Times New Roman"/>
        <charset val="134"/>
      </rPr>
      <t>G217</t>
    </r>
    <r>
      <rPr>
        <sz val="14"/>
        <rFont val="方正仿宋_GBK"/>
        <charset val="134"/>
      </rPr>
      <t>国道</t>
    </r>
    <r>
      <rPr>
        <sz val="14"/>
        <rFont val="Times New Roman"/>
        <charset val="134"/>
      </rPr>
      <t>888</t>
    </r>
    <r>
      <rPr>
        <sz val="14"/>
        <rFont val="方正仿宋_GBK"/>
        <charset val="134"/>
      </rPr>
      <t>公里处集中经营区基础设施建设项目</t>
    </r>
  </si>
  <si>
    <r>
      <rPr>
        <sz val="14"/>
        <rFont val="方正仿宋_GBK"/>
        <charset val="134"/>
      </rPr>
      <t>在巴音郭楞村</t>
    </r>
    <r>
      <rPr>
        <sz val="14"/>
        <rFont val="Times New Roman"/>
        <charset val="134"/>
      </rPr>
      <t>888</t>
    </r>
    <r>
      <rPr>
        <sz val="14"/>
        <rFont val="方正仿宋_GBK"/>
        <charset val="134"/>
      </rPr>
      <t>牧家乐集中经营区建设旅游基础设施，主要内容：在小木屋过道建设木栈道（</t>
    </r>
    <r>
      <rPr>
        <sz val="14"/>
        <rFont val="Times New Roman"/>
        <charset val="134"/>
      </rPr>
      <t>2</t>
    </r>
    <r>
      <rPr>
        <sz val="14"/>
        <rFont val="方正仿宋_GBK"/>
        <charset val="134"/>
      </rPr>
      <t>米宽）</t>
    </r>
    <r>
      <rPr>
        <sz val="14"/>
        <rFont val="Times New Roman"/>
        <charset val="134"/>
      </rPr>
      <t>5</t>
    </r>
    <r>
      <rPr>
        <sz val="14"/>
        <rFont val="方正仿宋_GBK"/>
        <charset val="134"/>
      </rPr>
      <t>公里；铺设草坪砖</t>
    </r>
    <r>
      <rPr>
        <sz val="14"/>
        <rFont val="Times New Roman"/>
        <charset val="134"/>
      </rPr>
      <t>16000</t>
    </r>
    <r>
      <rPr>
        <sz val="14"/>
        <rFont val="方正仿宋_GBK"/>
        <charset val="134"/>
      </rPr>
      <t>㎡左右；玻璃钢化粪池</t>
    </r>
    <r>
      <rPr>
        <sz val="14"/>
        <rFont val="Times New Roman"/>
        <charset val="134"/>
      </rPr>
      <t>50m³4</t>
    </r>
    <r>
      <rPr>
        <sz val="14"/>
        <rFont val="方正仿宋_GBK"/>
        <charset val="134"/>
      </rPr>
      <t>座，总投资</t>
    </r>
    <r>
      <rPr>
        <sz val="14"/>
        <rFont val="Times New Roman"/>
        <charset val="134"/>
      </rPr>
      <t>390</t>
    </r>
    <r>
      <rPr>
        <sz val="14"/>
        <rFont val="方正仿宋_GBK"/>
        <charset val="134"/>
      </rPr>
      <t>万元。</t>
    </r>
  </si>
  <si>
    <r>
      <rPr>
        <sz val="14"/>
        <rFont val="方正仿宋_GBK"/>
        <charset val="134"/>
      </rPr>
      <t>公里</t>
    </r>
    <r>
      <rPr>
        <sz val="14"/>
        <rFont val="Times New Roman"/>
        <charset val="134"/>
      </rPr>
      <t>/</t>
    </r>
    <r>
      <rPr>
        <sz val="14"/>
        <rFont val="方正仿宋_GBK"/>
        <charset val="134"/>
      </rPr>
      <t>平方米</t>
    </r>
    <r>
      <rPr>
        <sz val="14"/>
        <rFont val="Times New Roman"/>
        <charset val="134"/>
      </rPr>
      <t>/</t>
    </r>
    <r>
      <rPr>
        <sz val="14"/>
        <rFont val="方正仿宋_GBK"/>
        <charset val="134"/>
      </rPr>
      <t>座</t>
    </r>
  </si>
  <si>
    <t>5/16000/4</t>
  </si>
  <si>
    <t>该项目的实施将有效促进巴音郭楞村乡村旅游发展，提升旅游基础设施，有效规范全乡牧家乐经营管理，由分散无序到统一管理经营，提升旅游品质和服务，增加牧民的旅游收入，同时减少分散经营对环境的破坏，改善环境，让牧民在干净整洁的环境中生产生活，不断提升群众获得感、幸福感资产归村集体所有，由村委会负责后期管护。</t>
  </si>
  <si>
    <r>
      <rPr>
        <sz val="14"/>
        <rFont val="方正仿宋_GBK"/>
        <charset val="134"/>
      </rPr>
      <t>该项目的实施，提升独库公路我乡地段</t>
    </r>
    <r>
      <rPr>
        <sz val="14"/>
        <rFont val="Times New Roman"/>
        <charset val="134"/>
      </rPr>
      <t>888</t>
    </r>
    <r>
      <rPr>
        <sz val="14"/>
        <rFont val="方正仿宋_GBK"/>
        <charset val="134"/>
      </rPr>
      <t>公里处集中经营区基础设施建设，规范经营秩序，有助于提升游客体验度，吸引过往游客消费，受益牧民商户。</t>
    </r>
  </si>
  <si>
    <t>已办理完成</t>
  </si>
  <si>
    <t>HJ2025042</t>
  </si>
  <si>
    <r>
      <rPr>
        <sz val="14"/>
        <rFont val="Times New Roman"/>
        <charset val="134"/>
      </rPr>
      <t>2025</t>
    </r>
    <r>
      <rPr>
        <sz val="14"/>
        <rFont val="方正仿宋_GBK"/>
        <charset val="134"/>
      </rPr>
      <t>年和静县克尔古提乡浩尔哈特村旅游提升项目</t>
    </r>
  </si>
  <si>
    <t>新建防腐木观赏平台及木栈道2000平方米，740元/每平方米，小计148万元。
安装购置6蹲位旅游厕所2座及配套设施，单价25万/座，小计50万元。总计198万元，项目其他相关费用2万元，总投资200万元。</t>
  </si>
  <si>
    <r>
      <rPr>
        <sz val="14"/>
        <rFont val="方正仿宋_GBK"/>
        <charset val="134"/>
      </rPr>
      <t>通过该项目的实施，通过利用自然环境资源，将极大提升服务游客水平，有效促进浩尔哈特村乡村旅游业发展，受益脱贫户数</t>
    </r>
    <r>
      <rPr>
        <sz val="14"/>
        <rFont val="Times New Roman"/>
        <charset val="134"/>
      </rPr>
      <t>104</t>
    </r>
    <r>
      <rPr>
        <sz val="14"/>
        <rFont val="方正仿宋_GBK"/>
        <charset val="134"/>
      </rPr>
      <t>户，受益脱贫人口数</t>
    </r>
    <r>
      <rPr>
        <sz val="14"/>
        <rFont val="Times New Roman"/>
        <charset val="134"/>
      </rPr>
      <t>274</t>
    </r>
    <r>
      <rPr>
        <sz val="14"/>
        <rFont val="方正仿宋_GBK"/>
        <charset val="134"/>
      </rPr>
      <t>人，项目资产归属村集体，由村委会负责后期管护。</t>
    </r>
  </si>
  <si>
    <t>通过该项目的实施，有效促进浩尔哈特村乡村旅游业发展，通过利用自然环境资源，将极大提升服务游客水平。</t>
  </si>
  <si>
    <t>HJ2025087</t>
  </si>
  <si>
    <r>
      <rPr>
        <sz val="14"/>
        <rFont val="Times New Roman"/>
        <charset val="134"/>
      </rPr>
      <t>2025</t>
    </r>
    <r>
      <rPr>
        <sz val="14"/>
        <rFont val="方正仿宋_GBK"/>
        <charset val="134"/>
      </rPr>
      <t>年和静县乃门莫敦镇乃门莫敦村牲畜养殖项目</t>
    </r>
  </si>
  <si>
    <t>乃门莫敦镇乃门莫敦村</t>
  </si>
  <si>
    <t>购买成年泌乳奶牛荷斯坦牛奶牛100头，每头2万元，项目投入资金200万元。</t>
  </si>
  <si>
    <t>王帅、盖尼满</t>
  </si>
  <si>
    <t>该项目的实施，引进优质品种奶牛，推进发展农牧业发展，更是有利于提高乳制品业发展，由有资质的企业、养殖合作社、养殖大户经营，每年收取总投资5-7%（其中70%用于壮大村集体经济，30%用于动态扶持脱贫户及监测户），有助于创造更多就业机会，增加村民家庭收入。</t>
  </si>
  <si>
    <t>该项目的实施，有利于提高乳制品业发展，每年收取总投资5-7%（其中70%用于壮大村集体经济，30%用于动态扶持脱贫户及监测户），壮大村集体，增加脱贫户、监测户收入，有助于增加村民家庭收入，推进乡村治理进程。</t>
  </si>
  <si>
    <t>HJ2025088</t>
  </si>
  <si>
    <r>
      <rPr>
        <sz val="14"/>
        <rFont val="Times New Roman"/>
        <charset val="134"/>
      </rPr>
      <t>2025</t>
    </r>
    <r>
      <rPr>
        <sz val="14"/>
        <rFont val="方正仿宋_GBK"/>
        <charset val="134"/>
      </rPr>
      <t>年和静县和静镇阿力腾布鲁克村牲畜养殖项目</t>
    </r>
  </si>
  <si>
    <t>和静镇阿力腾布鲁克村</t>
  </si>
  <si>
    <r>
      <rPr>
        <sz val="14"/>
        <rFont val="方正仿宋_GBK"/>
        <charset val="134"/>
      </rPr>
      <t>成年泌乳奶牛荷斯坦牛奶牛</t>
    </r>
    <r>
      <rPr>
        <sz val="14"/>
        <rFont val="Times New Roman"/>
        <charset val="134"/>
      </rPr>
      <t>100</t>
    </r>
    <r>
      <rPr>
        <sz val="14"/>
        <rFont val="方正仿宋_GBK"/>
        <charset val="134"/>
      </rPr>
      <t>头，每头</t>
    </r>
    <r>
      <rPr>
        <sz val="14"/>
        <rFont val="Times New Roman"/>
        <charset val="134"/>
      </rPr>
      <t>2</t>
    </r>
    <r>
      <rPr>
        <sz val="14"/>
        <rFont val="方正仿宋_GBK"/>
        <charset val="134"/>
      </rPr>
      <t>万元，项目投入资金</t>
    </r>
    <r>
      <rPr>
        <sz val="14"/>
        <rFont val="Times New Roman"/>
        <charset val="134"/>
      </rPr>
      <t>200</t>
    </r>
    <r>
      <rPr>
        <sz val="14"/>
        <rFont val="方正仿宋_GBK"/>
        <charset val="134"/>
      </rPr>
      <t>万元。</t>
    </r>
  </si>
  <si>
    <t>HJ2025089</t>
  </si>
  <si>
    <r>
      <rPr>
        <sz val="14"/>
        <rFont val="Times New Roman"/>
        <charset val="134"/>
      </rPr>
      <t>2025</t>
    </r>
    <r>
      <rPr>
        <sz val="14"/>
        <rFont val="方正仿宋_GBK"/>
        <charset val="134"/>
      </rPr>
      <t>年和静县和静镇阿力腾布鲁克村仓储冷链建设项目</t>
    </r>
  </si>
  <si>
    <t>新建砖混结构仓储冷链建设厂房2间，每间150平方米，每平方米1400元，小计42万元。采购其内部附属设施（制冷机组、冷风机等）小计47万元，改造水、电及配套设施小计10.1万元。工程造价99.1万元，项目其他相关费用0.9万元，总投资100万元。</t>
  </si>
  <si>
    <t>间</t>
  </si>
  <si>
    <t>该项目实施后，可以壮大村集体经济，增加脱贫户及监测户收入，每年收益不低于项目总投资的6%，收益资金60%用于壮大村集体经济，40%用于动态扶持不少于20户脱贫户、监测户，两年后收益全部用于壮大村集体经济。由村委会负责管护和维修。</t>
  </si>
  <si>
    <t>该项目的实施，可以提升农产品冷藏保鲜能力，减少产后损失浪费，保障农产品品质和安全，项目建成后，由村委会自主经营，收益不低于项目总投资的6%，收益的60%用于壮大村集体经济，40%用于动态扶持不少于20户脱贫户、监测户，两年后收益全部用于壮大村集体经济。项目资产归属村集体所有。由村委会负责管护和维修。</t>
  </si>
  <si>
    <t>二、就业项目</t>
  </si>
  <si>
    <t>HJ2025043</t>
  </si>
  <si>
    <r>
      <rPr>
        <sz val="14"/>
        <rFont val="Times New Roman"/>
        <charset val="134"/>
      </rPr>
      <t>2025</t>
    </r>
    <r>
      <rPr>
        <sz val="14"/>
        <rFont val="方正仿宋_GBK"/>
        <charset val="134"/>
      </rPr>
      <t>年和静县公益性岗位补贴项目</t>
    </r>
  </si>
  <si>
    <t>就业项目</t>
  </si>
  <si>
    <t>公益性岗位</t>
  </si>
  <si>
    <r>
      <rPr>
        <sz val="14"/>
        <rFont val="方正仿宋_GBK"/>
        <charset val="134"/>
      </rPr>
      <t>在过渡期内当年对</t>
    </r>
    <r>
      <rPr>
        <sz val="14"/>
        <rFont val="Times New Roman"/>
        <charset val="134"/>
      </rPr>
      <t>16</t>
    </r>
    <r>
      <rPr>
        <sz val="14"/>
        <rFont val="方正仿宋_GBK"/>
        <charset val="134"/>
      </rPr>
      <t>岁以上</t>
    </r>
    <r>
      <rPr>
        <sz val="14"/>
        <rFont val="Times New Roman"/>
        <charset val="134"/>
      </rPr>
      <t>60</t>
    </r>
    <r>
      <rPr>
        <sz val="14"/>
        <rFont val="方正仿宋_GBK"/>
        <charset val="134"/>
      </rPr>
      <t>岁以下的脱贫劳动力（含监测对象）对转移就业有实际困难，创业及自谋职业能力较弱，家中无劳动收入的困难家庭成员进行过渡性安置，通过公益劳动享受就业岗位补贴按照</t>
    </r>
    <r>
      <rPr>
        <sz val="14"/>
        <rFont val="Times New Roman"/>
        <charset val="134"/>
      </rPr>
      <t>(500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月</t>
    </r>
    <r>
      <rPr>
        <sz val="14"/>
        <rFont val="Times New Roman"/>
        <charset val="134"/>
      </rPr>
      <t>)</t>
    </r>
    <r>
      <rPr>
        <sz val="14"/>
        <rFont val="方正仿宋_GBK"/>
        <charset val="134"/>
      </rPr>
      <t>的标准兑现。受益脱贫户及监测户</t>
    </r>
    <r>
      <rPr>
        <sz val="14"/>
        <rFont val="Times New Roman"/>
        <charset val="134"/>
      </rPr>
      <t>599</t>
    </r>
    <r>
      <rPr>
        <sz val="14"/>
        <rFont val="方正仿宋_GBK"/>
        <charset val="134"/>
      </rPr>
      <t>户</t>
    </r>
    <r>
      <rPr>
        <sz val="14"/>
        <rFont val="Times New Roman"/>
        <charset val="134"/>
      </rPr>
      <t>1206</t>
    </r>
    <r>
      <rPr>
        <sz val="14"/>
        <rFont val="方正仿宋_GBK"/>
        <charset val="134"/>
      </rPr>
      <t>人。</t>
    </r>
  </si>
  <si>
    <t>人</t>
  </si>
  <si>
    <t>各乡镇党委、政府主要负责人</t>
  </si>
  <si>
    <r>
      <rPr>
        <sz val="14"/>
        <rFont val="方正仿宋_GBK"/>
        <charset val="134"/>
      </rPr>
      <t>优先考虑脱贫户和监测户，激发脱贫户、监测户就业积极性。为就业困难劳动者通过转移就业或自谋职业等方式获得劳动报酬，增加收入。受益脱贫户及监测户</t>
    </r>
    <r>
      <rPr>
        <sz val="14"/>
        <rFont val="Times New Roman"/>
        <charset val="134"/>
      </rPr>
      <t>1206</t>
    </r>
    <r>
      <rPr>
        <sz val="14"/>
        <rFont val="方正仿宋_GBK"/>
        <charset val="134"/>
      </rPr>
      <t>人，预计每年每人增加经济收入不少于</t>
    </r>
    <r>
      <rPr>
        <sz val="14"/>
        <rFont val="Times New Roman"/>
        <charset val="134"/>
      </rPr>
      <t>3000</t>
    </r>
    <r>
      <rPr>
        <sz val="14"/>
        <rFont val="方正仿宋_GBK"/>
        <charset val="134"/>
      </rPr>
      <t>元。</t>
    </r>
  </si>
  <si>
    <r>
      <rPr>
        <sz val="14"/>
        <rFont val="方正仿宋_GBK"/>
        <charset val="134"/>
      </rPr>
      <t>该项目的实施，可以进一步加大对脱贫户、监测户的就业帮扶力度，更好巩固拓展就业工作成果，提升脱贫户、监测户工资性收入增幅，主要参与农村卫生清洁、道路维护、安全保卫、畜牧防疫、草原管护等公益劳动享受援助特设岗位补贴按照</t>
    </r>
    <r>
      <rPr>
        <sz val="14"/>
        <rFont val="Times New Roman"/>
        <charset val="134"/>
      </rPr>
      <t>(500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月</t>
    </r>
    <r>
      <rPr>
        <sz val="14"/>
        <rFont val="Times New Roman"/>
        <charset val="134"/>
      </rPr>
      <t>)</t>
    </r>
    <r>
      <rPr>
        <sz val="14"/>
        <rFont val="方正仿宋_GBK"/>
        <charset val="134"/>
      </rPr>
      <t>的标准兑现，受益脱贫户及监测户</t>
    </r>
    <r>
      <rPr>
        <sz val="14"/>
        <rFont val="Times New Roman"/>
        <charset val="134"/>
      </rPr>
      <t>1206</t>
    </r>
    <r>
      <rPr>
        <sz val="14"/>
        <rFont val="方正仿宋_GBK"/>
        <charset val="134"/>
      </rPr>
      <t>人，预计每年每人增加经济收入不少于</t>
    </r>
    <r>
      <rPr>
        <sz val="14"/>
        <rFont val="Times New Roman"/>
        <charset val="134"/>
      </rPr>
      <t>3000</t>
    </r>
    <r>
      <rPr>
        <sz val="14"/>
        <rFont val="方正仿宋_GBK"/>
        <charset val="134"/>
      </rPr>
      <t>元。</t>
    </r>
  </si>
  <si>
    <t>HJ2025044</t>
  </si>
  <si>
    <r>
      <rPr>
        <sz val="14"/>
        <rFont val="Times New Roman"/>
        <charset val="134"/>
      </rPr>
      <t>2025</t>
    </r>
    <r>
      <rPr>
        <sz val="14"/>
        <rFont val="方正仿宋_GBK"/>
        <charset val="134"/>
      </rPr>
      <t>年和静县脱贫人口</t>
    </r>
    <r>
      <rPr>
        <sz val="14"/>
        <rFont val="Times New Roman"/>
        <charset val="134"/>
      </rPr>
      <t>,</t>
    </r>
    <r>
      <rPr>
        <sz val="14"/>
        <rFont val="方正仿宋_GBK"/>
        <charset val="134"/>
      </rPr>
      <t>监测对象外出务工补贴项目</t>
    </r>
  </si>
  <si>
    <t>交通费补助</t>
  </si>
  <si>
    <r>
      <rPr>
        <sz val="14"/>
        <rFont val="方正仿宋_GBK"/>
        <charset val="134"/>
      </rPr>
      <t>计划补贴</t>
    </r>
    <r>
      <rPr>
        <sz val="14"/>
        <rFont val="Times New Roman"/>
        <charset val="134"/>
      </rPr>
      <t>300</t>
    </r>
    <r>
      <rPr>
        <sz val="14"/>
        <rFont val="方正仿宋_GBK"/>
        <charset val="134"/>
      </rPr>
      <t>名脱贫人口、监测对象外出务工交通补助费用，标准跨省</t>
    </r>
    <r>
      <rPr>
        <sz val="14"/>
        <rFont val="Times New Roman"/>
        <charset val="134"/>
      </rPr>
      <t>2000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年；疆内跨地州</t>
    </r>
    <r>
      <rPr>
        <sz val="14"/>
        <rFont val="Times New Roman"/>
        <charset val="134"/>
      </rPr>
      <t>1000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年；州内跨县</t>
    </r>
    <r>
      <rPr>
        <sz val="14"/>
        <rFont val="Times New Roman"/>
        <charset val="134"/>
      </rPr>
      <t>200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年，预计总投资</t>
    </r>
    <r>
      <rPr>
        <sz val="14"/>
        <rFont val="Times New Roman"/>
        <charset val="134"/>
      </rPr>
      <t>26.8</t>
    </r>
    <r>
      <rPr>
        <sz val="14"/>
        <rFont val="方正仿宋_GBK"/>
        <charset val="134"/>
      </rPr>
      <t>万元。</t>
    </r>
  </si>
  <si>
    <t>该项目的实施，可以进一步加大对脱贫人口、监测对象的就业帮扶力度，扩大外出务工人员规模，更好巩固拓展就业工作成果，提升脱贫人口、监测对象工资性收入增幅。</t>
  </si>
  <si>
    <r>
      <rPr>
        <sz val="14"/>
        <rFont val="方正仿宋_GBK"/>
        <charset val="134"/>
      </rPr>
      <t>就业岗位优先考虑脱贫户和监测户，激发脱贫户、监测户就业积极性。通过提供就业岗位带动脱贫人口、监测对象</t>
    </r>
    <r>
      <rPr>
        <sz val="14"/>
        <rFont val="Times New Roman"/>
        <charset val="134"/>
      </rPr>
      <t>300</t>
    </r>
    <r>
      <rPr>
        <sz val="14"/>
        <rFont val="方正仿宋_GBK"/>
        <charset val="134"/>
      </rPr>
      <t>人，预计每年增加经济收入不少于</t>
    </r>
    <r>
      <rPr>
        <sz val="14"/>
        <rFont val="Times New Roman"/>
        <charset val="134"/>
      </rPr>
      <t>3000</t>
    </r>
    <r>
      <rPr>
        <sz val="14"/>
        <rFont val="方正仿宋_GBK"/>
        <charset val="134"/>
      </rPr>
      <t>元。</t>
    </r>
  </si>
  <si>
    <t>三、乡村建设行动</t>
  </si>
  <si>
    <t>HJ2025045</t>
  </si>
  <si>
    <r>
      <rPr>
        <sz val="14"/>
        <rFont val="Times New Roman"/>
        <charset val="134"/>
      </rPr>
      <t>2025</t>
    </r>
    <r>
      <rPr>
        <sz val="14"/>
        <rFont val="方正仿宋_GBK"/>
        <charset val="134"/>
      </rPr>
      <t>年和静县采购吸污车项目</t>
    </r>
  </si>
  <si>
    <t>乡村建设行动</t>
  </si>
  <si>
    <t>农村污水治理</t>
  </si>
  <si>
    <t>巴音郭楞乡、和静镇、巩乃斯镇、乃门莫敦镇、巴润哈尔莫敦镇</t>
  </si>
  <si>
    <r>
      <rPr>
        <sz val="14"/>
        <rFont val="Times New Roman"/>
        <charset val="134"/>
      </rPr>
      <t>1.</t>
    </r>
    <r>
      <rPr>
        <sz val="14"/>
        <rFont val="方正仿宋_GBK"/>
        <charset val="134"/>
      </rPr>
      <t>巴音郭楞乡巴音郭楞村采购污水净化车</t>
    </r>
    <r>
      <rPr>
        <sz val="14"/>
        <rFont val="Times New Roman"/>
        <charset val="134"/>
      </rPr>
      <t>1</t>
    </r>
    <r>
      <rPr>
        <sz val="14"/>
        <rFont val="方正仿宋_GBK"/>
        <charset val="134"/>
      </rPr>
      <t>辆，每小时处理污水</t>
    </r>
    <r>
      <rPr>
        <sz val="14"/>
        <rFont val="Times New Roman"/>
        <charset val="134"/>
      </rPr>
      <t>7-12</t>
    </r>
    <r>
      <rPr>
        <sz val="14"/>
        <rFont val="方正仿宋_GBK"/>
        <charset val="134"/>
      </rPr>
      <t>立方，国六标准，投入</t>
    </r>
    <r>
      <rPr>
        <sz val="14"/>
        <rFont val="Times New Roman"/>
        <charset val="134"/>
      </rPr>
      <t>45</t>
    </r>
    <r>
      <rPr>
        <sz val="14"/>
        <rFont val="方正仿宋_GBK"/>
        <charset val="134"/>
      </rPr>
      <t>万元。</t>
    </r>
    <r>
      <rPr>
        <sz val="14"/>
        <rFont val="Times New Roman"/>
        <charset val="134"/>
      </rPr>
      <t xml:space="preserve">
2.</t>
    </r>
    <r>
      <rPr>
        <sz val="14"/>
        <rFont val="方正仿宋_GBK"/>
        <charset val="134"/>
      </rPr>
      <t>和静镇购买吸污车</t>
    </r>
    <r>
      <rPr>
        <sz val="14"/>
        <rFont val="Times New Roman"/>
        <charset val="134"/>
      </rPr>
      <t>2</t>
    </r>
    <r>
      <rPr>
        <sz val="14"/>
        <rFont val="方正仿宋_GBK"/>
        <charset val="134"/>
      </rPr>
      <t>辆</t>
    </r>
    <r>
      <rPr>
        <sz val="14"/>
        <rFont val="Times New Roman"/>
        <charset val="134"/>
      </rPr>
      <t>.</t>
    </r>
    <r>
      <rPr>
        <sz val="14"/>
        <rFont val="方正仿宋_GBK"/>
        <charset val="134"/>
      </rPr>
      <t>阿力腾布鲁克村</t>
    </r>
    <r>
      <rPr>
        <sz val="14"/>
        <rFont val="Times New Roman"/>
        <charset val="134"/>
      </rPr>
      <t>1</t>
    </r>
    <r>
      <rPr>
        <sz val="14"/>
        <rFont val="方正仿宋_GBK"/>
        <charset val="134"/>
      </rPr>
      <t>辆，巩哈尔村</t>
    </r>
    <r>
      <rPr>
        <sz val="14"/>
        <rFont val="Times New Roman"/>
        <charset val="134"/>
      </rPr>
      <t>1</t>
    </r>
    <r>
      <rPr>
        <sz val="14"/>
        <rFont val="方正仿宋_GBK"/>
        <charset val="134"/>
      </rPr>
      <t>辆，最大总质量</t>
    </r>
    <r>
      <rPr>
        <sz val="14"/>
        <rFont val="Times New Roman"/>
        <charset val="134"/>
      </rPr>
      <t>≥18000kg</t>
    </r>
    <r>
      <rPr>
        <sz val="14"/>
        <rFont val="方正仿宋_GBK"/>
        <charset val="134"/>
      </rPr>
      <t>，污水罐有效容积</t>
    </r>
    <r>
      <rPr>
        <sz val="14"/>
        <rFont val="Times New Roman"/>
        <charset val="134"/>
      </rPr>
      <t>≥11m³</t>
    </r>
    <r>
      <rPr>
        <sz val="14"/>
        <rFont val="方正仿宋_GBK"/>
        <charset val="134"/>
      </rPr>
      <t>，及相关附属设备。项目投资</t>
    </r>
    <r>
      <rPr>
        <sz val="14"/>
        <rFont val="Times New Roman"/>
        <charset val="134"/>
      </rPr>
      <t>80</t>
    </r>
    <r>
      <rPr>
        <sz val="14"/>
        <rFont val="方正仿宋_GBK"/>
        <charset val="134"/>
      </rPr>
      <t>万元。</t>
    </r>
    <r>
      <rPr>
        <sz val="14"/>
        <rFont val="Times New Roman"/>
        <charset val="134"/>
      </rPr>
      <t xml:space="preserve">
3.</t>
    </r>
    <r>
      <rPr>
        <sz val="14"/>
        <rFont val="方正仿宋_GBK"/>
        <charset val="134"/>
      </rPr>
      <t>巩乃斯镇浩伊特开勒德村采购污水净化车</t>
    </r>
    <r>
      <rPr>
        <sz val="14"/>
        <rFont val="Times New Roman"/>
        <charset val="134"/>
      </rPr>
      <t>1</t>
    </r>
    <r>
      <rPr>
        <sz val="14"/>
        <rFont val="方正仿宋_GBK"/>
        <charset val="134"/>
      </rPr>
      <t>辆，每小时处理污水</t>
    </r>
    <r>
      <rPr>
        <sz val="14"/>
        <rFont val="Times New Roman"/>
        <charset val="134"/>
      </rPr>
      <t>7-12</t>
    </r>
    <r>
      <rPr>
        <sz val="14"/>
        <rFont val="方正仿宋_GBK"/>
        <charset val="134"/>
      </rPr>
      <t>立方，国六标准。投入</t>
    </r>
    <r>
      <rPr>
        <sz val="14"/>
        <rFont val="Times New Roman"/>
        <charset val="134"/>
      </rPr>
      <t>45</t>
    </r>
    <r>
      <rPr>
        <sz val="14"/>
        <rFont val="方正仿宋_GBK"/>
        <charset val="134"/>
      </rPr>
      <t>万元。</t>
    </r>
    <r>
      <rPr>
        <sz val="14"/>
        <rFont val="Times New Roman"/>
        <charset val="134"/>
      </rPr>
      <t xml:space="preserve">
4.</t>
    </r>
    <r>
      <rPr>
        <sz val="14"/>
        <rFont val="方正仿宋_GBK"/>
        <charset val="134"/>
      </rPr>
      <t>乃门莫敦镇乃门莫敦村购买</t>
    </r>
    <r>
      <rPr>
        <sz val="14"/>
        <rFont val="Times New Roman"/>
        <charset val="134"/>
      </rPr>
      <t>1</t>
    </r>
    <r>
      <rPr>
        <sz val="14"/>
        <rFont val="方正仿宋_GBK"/>
        <charset val="134"/>
      </rPr>
      <t>辆多功能吸污车，最大总质量</t>
    </r>
    <r>
      <rPr>
        <sz val="14"/>
        <rFont val="Times New Roman"/>
        <charset val="134"/>
      </rPr>
      <t>≥18000kg</t>
    </r>
    <r>
      <rPr>
        <sz val="14"/>
        <rFont val="方正仿宋_GBK"/>
        <charset val="134"/>
      </rPr>
      <t>，污水罐有效容积</t>
    </r>
    <r>
      <rPr>
        <sz val="14"/>
        <rFont val="Times New Roman"/>
        <charset val="134"/>
      </rPr>
      <t>≥11m³</t>
    </r>
    <r>
      <rPr>
        <sz val="14"/>
        <rFont val="方正仿宋_GBK"/>
        <charset val="134"/>
      </rPr>
      <t>，及相关附属设备。投入资金</t>
    </r>
    <r>
      <rPr>
        <sz val="14"/>
        <rFont val="Times New Roman"/>
        <charset val="134"/>
      </rPr>
      <t>40</t>
    </r>
    <r>
      <rPr>
        <sz val="14"/>
        <rFont val="方正仿宋_GBK"/>
        <charset val="134"/>
      </rPr>
      <t>万元；</t>
    </r>
    <r>
      <rPr>
        <sz val="14"/>
        <rFont val="Times New Roman"/>
        <charset val="134"/>
      </rPr>
      <t xml:space="preserve">
5.</t>
    </r>
    <r>
      <rPr>
        <sz val="14"/>
        <rFont val="方正仿宋_GBK"/>
        <charset val="134"/>
      </rPr>
      <t>巴润哈尔莫敦镇哈尔乌苏村购买吸污车一辆及配套设施，总质量</t>
    </r>
    <r>
      <rPr>
        <sz val="14"/>
        <rFont val="Times New Roman"/>
        <charset val="134"/>
      </rPr>
      <t>≥11900Kg</t>
    </r>
    <r>
      <rPr>
        <sz val="14"/>
        <rFont val="方正仿宋_GBK"/>
        <charset val="134"/>
      </rPr>
      <t>，发动机额定功率</t>
    </r>
    <r>
      <rPr>
        <sz val="14"/>
        <rFont val="Times New Roman"/>
        <charset val="134"/>
      </rPr>
      <t>≥115kw</t>
    </r>
    <r>
      <rPr>
        <sz val="14"/>
        <rFont val="方正仿宋_GBK"/>
        <charset val="134"/>
      </rPr>
      <t>，罐体公告容积</t>
    </r>
    <r>
      <rPr>
        <sz val="14"/>
        <rFont val="Times New Roman"/>
        <charset val="134"/>
      </rPr>
      <t>≥7.5m³</t>
    </r>
    <r>
      <rPr>
        <sz val="14"/>
        <rFont val="方正仿宋_GBK"/>
        <charset val="134"/>
      </rPr>
      <t>，投入资金</t>
    </r>
    <r>
      <rPr>
        <sz val="14"/>
        <rFont val="Times New Roman"/>
        <charset val="134"/>
      </rPr>
      <t>33</t>
    </r>
    <r>
      <rPr>
        <sz val="14"/>
        <rFont val="方正仿宋_GBK"/>
        <charset val="134"/>
      </rPr>
      <t>万元。</t>
    </r>
    <r>
      <rPr>
        <sz val="14"/>
        <rFont val="Times New Roman"/>
        <charset val="134"/>
      </rPr>
      <t xml:space="preserve">
</t>
    </r>
    <r>
      <rPr>
        <sz val="14"/>
        <rFont val="方正仿宋_GBK"/>
        <charset val="134"/>
      </rPr>
      <t>项目总投资</t>
    </r>
    <r>
      <rPr>
        <sz val="14"/>
        <rFont val="Times New Roman"/>
        <charset val="134"/>
      </rPr>
      <t>243</t>
    </r>
    <r>
      <rPr>
        <sz val="14"/>
        <rFont val="方正仿宋_GBK"/>
        <charset val="134"/>
      </rPr>
      <t>万元。</t>
    </r>
  </si>
  <si>
    <t>该项目采购后，解决污水转运处理，具有吸污、清污、多种卸料方式等功能。资产归村集体所有，由村股份经济合作社及运营方共同管理。</t>
  </si>
  <si>
    <t>通过该项目的实施后，有效解决脱贫户群众和其他农牧民群众以及周边牧家乐产生的污水处理，同时有效保护了周边水源，辖区及周边的污水处理也将更加及时和科学。项目资产归属村集体所有，由村股份经济合作社负责后期管护。</t>
  </si>
  <si>
    <t>HJ2025046</t>
  </si>
  <si>
    <r>
      <rPr>
        <sz val="14"/>
        <rFont val="Times New Roman"/>
        <charset val="134"/>
      </rPr>
      <t>2025</t>
    </r>
    <r>
      <rPr>
        <sz val="14"/>
        <rFont val="方正仿宋_GBK"/>
        <charset val="134"/>
      </rPr>
      <t>年和静县机械设备采购项目</t>
    </r>
  </si>
  <si>
    <r>
      <rPr>
        <sz val="14"/>
        <rFont val="方正仿宋_GBK"/>
        <charset val="134"/>
      </rPr>
      <t>人居环境整治</t>
    </r>
    <r>
      <rPr>
        <sz val="14"/>
        <rFont val="Times New Roman"/>
        <charset val="134"/>
      </rPr>
      <t>-</t>
    </r>
    <r>
      <rPr>
        <sz val="14"/>
        <rFont val="方正仿宋_GBK"/>
        <charset val="134"/>
      </rPr>
      <t>村容村貌提升</t>
    </r>
  </si>
  <si>
    <t>和静镇、协比乃尔布呼镇、乃门莫敦镇、巴音布鲁克镇</t>
  </si>
  <si>
    <t>1.和静镇巩哈尔村：购买2台轮式挖掘机整机重量≥5800kg、发动机功率≥46kw、斗容≥0.2m³、铲斗挖掘力≥41KN。投资80万元。
2.协比乃尔布呼镇协比乃尔布呼村购买一台进口260型的挖掘机，功率在131千瓦时以上，用于铺设滴灌主管道以及清淤泥的工作。投资80万。
3.乃门莫敦镇乃门莫敦村购买履带式挖掘机一台，国四排放，机重≥9180kg，发动机功率≥54kw，铲斗挖掘力≥63kn，最大挖掘深度≥4330mm，标准斗容≥0.35立方。及炮头、抓草器等附属设备，总投入49万元。
4.巴音布鲁克镇查汗赛村①购买履带式挖掘机一台，机重≥22000kg，发动机功率≥125/2000kW/rpm，铲斗挖掘力≥150kn，最大挖掘深度≥6680mm，标准斗容≥1.1立方，投入资金64万元；②购买轮式铲车一台，额定载荷≥5t，发动机功率≥162/2000kW/rpm，最大掘起力≥170kn，转弯半径≥6325mm，投入资金42万元；共106万元。
5.和静县克尔古提乡购买轮式装载机，额定载质量5.8吨，发动机功率170kw，最大崛起力185kn，斗容3-3.5m³，配备先导冷暖空调，价格（含税运保险）40万。项目总投资355万元。</t>
  </si>
  <si>
    <t>项目实施后每年在抗洪、种树挖坑、耕地修整、挖沟槽、应急、公益等事务上使用，从而减少村集体雇佣机械支出。通过该项目的实施后可促进村提升经济发展水平，增强村集体自我发展能力，由股份制经济合作社自主使用，雇佣驾驶员优先考虑本村有驾驶技能的脱贫户及监测户，项目资产归属村集体所有，由村委会及股份制经济合作社负责后期管护。</t>
  </si>
  <si>
    <t>激发脱贫户、监测户参加相关技能培训积极性，不断增强各族群众的幸福感、获得感，从而提高监测户和脱贫户、一般农户满意度。</t>
  </si>
  <si>
    <t>HJ2025048</t>
  </si>
  <si>
    <r>
      <rPr>
        <sz val="14"/>
        <rFont val="Times New Roman"/>
        <charset val="134"/>
      </rPr>
      <t>2025</t>
    </r>
    <r>
      <rPr>
        <sz val="14"/>
        <rFont val="方正仿宋_GBK"/>
        <charset val="134"/>
      </rPr>
      <t>年和静县和静镇克再村污水管网建设项目</t>
    </r>
  </si>
  <si>
    <t>和静镇克再村</t>
  </si>
  <si>
    <r>
      <rPr>
        <sz val="14"/>
        <rFont val="方正仿宋_GBK"/>
        <charset val="134"/>
      </rPr>
      <t>计划铺设排污管道约</t>
    </r>
    <r>
      <rPr>
        <sz val="14"/>
        <rFont val="Times New Roman"/>
        <charset val="134"/>
      </rPr>
      <t>37km</t>
    </r>
    <r>
      <rPr>
        <sz val="14"/>
        <rFont val="方正仿宋_GBK"/>
        <charset val="134"/>
      </rPr>
      <t>及配套附属设施、设备（提升泵站），污水输送至市政排水主管网（含拆除路面及恢复）。工程造价</t>
    </r>
    <r>
      <rPr>
        <sz val="14"/>
        <rFont val="Times New Roman"/>
        <charset val="134"/>
      </rPr>
      <t>1480</t>
    </r>
    <r>
      <rPr>
        <sz val="14"/>
        <rFont val="方正仿宋_GBK"/>
        <charset val="134"/>
      </rPr>
      <t>万元，其他相关费用</t>
    </r>
    <r>
      <rPr>
        <sz val="14"/>
        <rFont val="Times New Roman"/>
        <charset val="134"/>
      </rPr>
      <t>14</t>
    </r>
    <r>
      <rPr>
        <sz val="14"/>
        <rFont val="方正仿宋_GBK"/>
        <charset val="134"/>
      </rPr>
      <t>万元，总投资</t>
    </r>
    <r>
      <rPr>
        <sz val="14"/>
        <rFont val="Times New Roman"/>
        <charset val="134"/>
      </rPr>
      <t>1494</t>
    </r>
    <r>
      <rPr>
        <sz val="14"/>
        <rFont val="方正仿宋_GBK"/>
        <charset val="134"/>
      </rPr>
      <t>万元。</t>
    </r>
    <r>
      <rPr>
        <sz val="14"/>
        <rFont val="Times New Roman"/>
        <charset val="134"/>
      </rPr>
      <t xml:space="preserve"> </t>
    </r>
  </si>
  <si>
    <t>千米</t>
  </si>
  <si>
    <r>
      <rPr>
        <sz val="14"/>
        <rFont val="Times New Roman"/>
        <charset val="134"/>
      </rPr>
      <t>37</t>
    </r>
    <r>
      <rPr>
        <sz val="14"/>
        <rFont val="方正仿宋_GBK"/>
        <charset val="134"/>
      </rPr>
      <t>千米</t>
    </r>
  </si>
  <si>
    <r>
      <rPr>
        <sz val="14"/>
        <rFont val="方正仿宋_GBK"/>
        <charset val="134"/>
      </rPr>
      <t>该项目建成后，能够有效保护水资源，改善项目区村民生活环境，使农村生活污水得到有效治理。保护地下水源。项目受益监测户及脱贫户90户，一般户</t>
    </r>
    <r>
      <rPr>
        <sz val="14"/>
        <rFont val="Times New Roman"/>
        <charset val="134"/>
      </rPr>
      <t>530</t>
    </r>
    <r>
      <rPr>
        <sz val="14"/>
        <rFont val="方正仿宋_GBK"/>
        <charset val="134"/>
      </rPr>
      <t>户。该项目工程预计使用</t>
    </r>
    <r>
      <rPr>
        <sz val="14"/>
        <rFont val="Times New Roman"/>
        <charset val="134"/>
      </rPr>
      <t>10</t>
    </r>
    <r>
      <rPr>
        <sz val="14"/>
        <rFont val="方正仿宋_GBK"/>
        <charset val="134"/>
      </rPr>
      <t>年。项目资产归村集体所有。由村委会和村民小组共同负责后期管理维护。</t>
    </r>
  </si>
  <si>
    <t>该项目的实施后，将逐步实现并改善克再村水污染现状，保护地下水源，对社会进步以及群众生活质量的改善有巨大推动作用。提升群众生活幸福指数，满足群众美好生活。项目受益脱贫户及监测户90户，项目建成后资产归村集体所有，由村委会和村民小组共同管理维护，建立长效利益联结机制，实现常态化管理。</t>
  </si>
  <si>
    <t>HJ2025049</t>
  </si>
  <si>
    <r>
      <rPr>
        <sz val="14"/>
        <rFont val="Times New Roman"/>
        <charset val="134"/>
      </rPr>
      <t>2025</t>
    </r>
    <r>
      <rPr>
        <sz val="14"/>
        <rFont val="方正仿宋_GBK"/>
        <charset val="134"/>
      </rPr>
      <t>年和静县和静镇阿力腾布鲁克村污水管网建设项目</t>
    </r>
  </si>
  <si>
    <r>
      <rPr>
        <sz val="14"/>
        <rFont val="方正仿宋_GBK"/>
        <charset val="134"/>
      </rPr>
      <t>计划铺设排污主管道约</t>
    </r>
    <r>
      <rPr>
        <sz val="14"/>
        <rFont val="Times New Roman"/>
        <charset val="134"/>
      </rPr>
      <t>12km</t>
    </r>
    <r>
      <rPr>
        <sz val="14"/>
        <rFont val="方正仿宋_GBK"/>
        <charset val="134"/>
      </rPr>
      <t>，支管网</t>
    </r>
    <r>
      <rPr>
        <sz val="14"/>
        <rFont val="Times New Roman"/>
        <charset val="134"/>
      </rPr>
      <t>20</t>
    </r>
    <r>
      <rPr>
        <sz val="14"/>
        <rFont val="方正仿宋_GBK"/>
        <charset val="134"/>
      </rPr>
      <t>公里及设备提升泵站、路面恢复等配套附属设施。工程造价</t>
    </r>
    <r>
      <rPr>
        <sz val="14"/>
        <rFont val="Times New Roman"/>
        <charset val="134"/>
      </rPr>
      <t>1750</t>
    </r>
    <r>
      <rPr>
        <sz val="14"/>
        <rFont val="方正仿宋_GBK"/>
        <charset val="134"/>
      </rPr>
      <t>万元，其他相关费用</t>
    </r>
    <r>
      <rPr>
        <sz val="14"/>
        <rFont val="Times New Roman"/>
        <charset val="134"/>
      </rPr>
      <t>17</t>
    </r>
    <r>
      <rPr>
        <sz val="14"/>
        <rFont val="方正仿宋_GBK"/>
        <charset val="134"/>
      </rPr>
      <t>万元，总投资</t>
    </r>
    <r>
      <rPr>
        <sz val="14"/>
        <rFont val="Times New Roman"/>
        <charset val="134"/>
      </rPr>
      <t>1767</t>
    </r>
    <r>
      <rPr>
        <sz val="14"/>
        <rFont val="方正仿宋_GBK"/>
        <charset val="134"/>
      </rPr>
      <t>万元。</t>
    </r>
  </si>
  <si>
    <r>
      <rPr>
        <sz val="14"/>
        <rFont val="Times New Roman"/>
        <charset val="134"/>
      </rPr>
      <t>12</t>
    </r>
    <r>
      <rPr>
        <sz val="14"/>
        <rFont val="方正仿宋_GBK"/>
        <charset val="134"/>
      </rPr>
      <t>千米</t>
    </r>
  </si>
  <si>
    <r>
      <rPr>
        <sz val="14"/>
        <rFont val="方正仿宋_GBK"/>
        <charset val="134"/>
      </rPr>
      <t>该项目建成后，能够有效保护水资源，改善项目区村民生活环境，使农村生活污水得到有效治理。保护地下水源。项目受益监测户及脱贫户100户，一般户</t>
    </r>
    <r>
      <rPr>
        <sz val="14"/>
        <rFont val="Times New Roman"/>
        <charset val="134"/>
      </rPr>
      <t>463</t>
    </r>
    <r>
      <rPr>
        <sz val="14"/>
        <rFont val="方正仿宋_GBK"/>
        <charset val="134"/>
      </rPr>
      <t>户。该项目工程预计使用</t>
    </r>
    <r>
      <rPr>
        <sz val="14"/>
        <rFont val="Times New Roman"/>
        <charset val="134"/>
      </rPr>
      <t>10</t>
    </r>
    <r>
      <rPr>
        <sz val="14"/>
        <rFont val="方正仿宋_GBK"/>
        <charset val="134"/>
      </rPr>
      <t>年。项目资产归村集体所有。由村委会和村民小组共同负责后期管理维护。</t>
    </r>
  </si>
  <si>
    <t>该项目的实施后，将逐步实现并改善阿力腾布鲁克村水污染现状，保护地下水源，对社会进步以及群众生活质量的改善有巨大推动作用。提升群众生活幸福指数，满足群众美好生活。项目受益脱贫户及监测户100户，项目建成后资产归村集体所有，由村委会和村民小组共同管理维护，建立长效利益联结机制，实现常态化管理。</t>
  </si>
  <si>
    <t>HJ2025050</t>
  </si>
  <si>
    <r>
      <rPr>
        <sz val="14"/>
        <rFont val="Times New Roman"/>
        <charset val="134"/>
      </rPr>
      <t>2025</t>
    </r>
    <r>
      <rPr>
        <sz val="14"/>
        <rFont val="方正仿宋_GBK"/>
        <charset val="134"/>
      </rPr>
      <t>年和静县和静镇阿力腾布鲁克村生产生活设施采购项目</t>
    </r>
  </si>
  <si>
    <t>公共照明设施</t>
  </si>
  <si>
    <t>对阿力腾布鲁克村4.8公里主干道安装生产生活照明设施，40米一盏，3800元/盏，4-6米高，共计需要240盏，总投资91.2万元。</t>
  </si>
  <si>
    <t>该项目的实施，改善居民生产生活出行条件和乡村环境，提高居民生活环境质量。项目区受益户一般户300户，脱贫户及监测户30户。资产归集体所有，由村委会和村民小组共同管理维护。</t>
  </si>
  <si>
    <t>该项目的实施改善农村群众的生活环境。进一步提升农村人居环境水平，较少夜间发生交通事故，为人民群众带来生产生活方便，提升人民群众幸福指数。</t>
  </si>
  <si>
    <t>HJ2025051</t>
  </si>
  <si>
    <r>
      <rPr>
        <sz val="14"/>
        <rFont val="Times New Roman"/>
        <charset val="134"/>
      </rPr>
      <t>2025</t>
    </r>
    <r>
      <rPr>
        <sz val="14"/>
        <rFont val="方正仿宋_GBK"/>
        <charset val="134"/>
      </rPr>
      <t>年和静县和静镇人居环境整治项目</t>
    </r>
  </si>
  <si>
    <t>农村道路建设</t>
  </si>
  <si>
    <r>
      <rPr>
        <sz val="14"/>
        <rFont val="方正仿宋_GBK"/>
        <charset val="134"/>
      </rPr>
      <t>新建路沿石</t>
    </r>
    <r>
      <rPr>
        <sz val="14"/>
        <rFont val="Times New Roman"/>
        <charset val="134"/>
      </rPr>
      <t>5</t>
    </r>
    <r>
      <rPr>
        <sz val="14"/>
        <rFont val="方正仿宋_GBK"/>
        <charset val="134"/>
      </rPr>
      <t>千米，安装滴灌设施</t>
    </r>
    <r>
      <rPr>
        <sz val="14"/>
        <rFont val="Times New Roman"/>
        <charset val="134"/>
      </rPr>
      <t>12000</t>
    </r>
    <r>
      <rPr>
        <sz val="14"/>
        <rFont val="方正仿宋_GBK"/>
        <charset val="134"/>
      </rPr>
      <t>米。工程造价</t>
    </r>
    <r>
      <rPr>
        <sz val="14"/>
        <rFont val="Times New Roman"/>
        <charset val="134"/>
      </rPr>
      <t>72</t>
    </r>
    <r>
      <rPr>
        <sz val="14"/>
        <rFont val="方正仿宋_GBK"/>
        <charset val="134"/>
      </rPr>
      <t>万元，项目其他费用</t>
    </r>
    <r>
      <rPr>
        <sz val="14"/>
        <rFont val="Times New Roman"/>
        <charset val="134"/>
      </rPr>
      <t>7</t>
    </r>
    <r>
      <rPr>
        <sz val="14"/>
        <rFont val="方正仿宋_GBK"/>
        <charset val="134"/>
      </rPr>
      <t>万元，合计</t>
    </r>
    <r>
      <rPr>
        <sz val="14"/>
        <rFont val="Times New Roman"/>
        <charset val="134"/>
      </rPr>
      <t>79</t>
    </r>
    <r>
      <rPr>
        <sz val="14"/>
        <rFont val="方正仿宋_GBK"/>
        <charset val="134"/>
      </rPr>
      <t>万元。</t>
    </r>
  </si>
  <si>
    <t>该项目的实施，改善了居民生产生活出行条件和乡村环境，提高居民生活环境质量，使项目区内20户脱贫户及其他农户受益。资产归集体所有，由村委会和村民小组共同管理维护。</t>
  </si>
  <si>
    <t>该项目实施后能够激发全村群众主动改善生活居住条件动力；改善村级公共卫生环境，提高群众的居住舒适感、幸福感，同时为全面推进乡村振兴奠定基础。</t>
  </si>
  <si>
    <t>HJ2025052</t>
  </si>
  <si>
    <r>
      <rPr>
        <sz val="14"/>
        <rFont val="Times New Roman"/>
        <charset val="0"/>
      </rPr>
      <t>2025</t>
    </r>
    <r>
      <rPr>
        <sz val="14"/>
        <rFont val="方正仿宋_GBK"/>
        <charset val="0"/>
      </rPr>
      <t>年和静县巴润哈尔莫敦镇生产生活照明设施采购项目</t>
    </r>
  </si>
  <si>
    <t>和静县巴润哈尔莫敦镇阿尔孜尕尔村、查汗通古村、开来村</t>
  </si>
  <si>
    <r>
      <rPr>
        <sz val="14"/>
        <rFont val="方正仿宋_GBK"/>
        <charset val="134"/>
      </rPr>
      <t>购买安装生产生活照明设施（太阳能、</t>
    </r>
    <r>
      <rPr>
        <sz val="14"/>
        <rFont val="Times New Roman"/>
        <charset val="134"/>
      </rPr>
      <t>LED</t>
    </r>
    <r>
      <rPr>
        <sz val="14"/>
        <rFont val="方正仿宋_GBK"/>
        <charset val="134"/>
      </rPr>
      <t>灯头、单臂）</t>
    </r>
    <r>
      <rPr>
        <sz val="14"/>
        <rFont val="Times New Roman"/>
        <charset val="134"/>
      </rPr>
      <t>230</t>
    </r>
    <r>
      <rPr>
        <sz val="14"/>
        <rFont val="方正仿宋_GBK"/>
        <charset val="134"/>
      </rPr>
      <t>盏（阿尔孜尕尔村</t>
    </r>
    <r>
      <rPr>
        <sz val="14"/>
        <rFont val="Times New Roman"/>
        <charset val="134"/>
      </rPr>
      <t>55</t>
    </r>
    <r>
      <rPr>
        <sz val="14"/>
        <rFont val="方正仿宋_GBK"/>
        <charset val="134"/>
      </rPr>
      <t>盏、查汗通古村</t>
    </r>
    <r>
      <rPr>
        <sz val="14"/>
        <rFont val="Times New Roman"/>
        <charset val="134"/>
      </rPr>
      <t>70</t>
    </r>
    <r>
      <rPr>
        <sz val="14"/>
        <rFont val="方正仿宋_GBK"/>
        <charset val="134"/>
      </rPr>
      <t>盏、开来村</t>
    </r>
    <r>
      <rPr>
        <sz val="14"/>
        <rFont val="Times New Roman"/>
        <charset val="134"/>
      </rPr>
      <t>105</t>
    </r>
    <r>
      <rPr>
        <sz val="14"/>
        <rFont val="方正仿宋_GBK"/>
        <charset val="134"/>
      </rPr>
      <t>盏），高度</t>
    </r>
    <r>
      <rPr>
        <sz val="14"/>
        <rFont val="Times New Roman"/>
        <charset val="134"/>
      </rPr>
      <t>6-8</t>
    </r>
    <r>
      <rPr>
        <sz val="14"/>
        <rFont val="方正仿宋_GBK"/>
        <charset val="134"/>
      </rPr>
      <t>米，安装长度约</t>
    </r>
    <r>
      <rPr>
        <sz val="14"/>
        <rFont val="Times New Roman"/>
        <charset val="134"/>
      </rPr>
      <t>9.5</t>
    </r>
    <r>
      <rPr>
        <sz val="14"/>
        <rFont val="方正仿宋_GBK"/>
        <charset val="134"/>
      </rPr>
      <t>公里，项目总投入资金</t>
    </r>
    <r>
      <rPr>
        <sz val="14"/>
        <rFont val="Times New Roman"/>
        <charset val="134"/>
      </rPr>
      <t>92</t>
    </r>
    <r>
      <rPr>
        <sz val="14"/>
        <rFont val="方正仿宋_GBK"/>
        <charset val="134"/>
      </rPr>
      <t>万元。</t>
    </r>
  </si>
  <si>
    <t>盏</t>
  </si>
  <si>
    <t>和静县住房和城乡建设局</t>
  </si>
  <si>
    <r>
      <rPr>
        <sz val="14"/>
        <rFont val="方正仿宋_GBK"/>
        <charset val="134"/>
      </rPr>
      <t>该项目实施，将有效提升农村公共服务水平，可以很大程度地改善农民的生产生活条件，助力示范村建设。并激发脱贫户、监测户的内生动力，不断增强各族群众的幸福感、获得感、居住舒服度，从而提高监测户和脱贫户、一般农户满意度，该项目受益群众</t>
    </r>
    <r>
      <rPr>
        <sz val="14"/>
        <rFont val="Times New Roman"/>
        <charset val="134"/>
      </rPr>
      <t>1187</t>
    </r>
    <r>
      <rPr>
        <sz val="14"/>
        <rFont val="方正仿宋_GBK"/>
        <charset val="134"/>
      </rPr>
      <t>户</t>
    </r>
    <r>
      <rPr>
        <sz val="14"/>
        <rFont val="Times New Roman"/>
        <charset val="134"/>
      </rPr>
      <t>3313</t>
    </r>
    <r>
      <rPr>
        <sz val="14"/>
        <rFont val="方正仿宋_GBK"/>
        <charset val="134"/>
      </rPr>
      <t>人（其中脱贫户</t>
    </r>
    <r>
      <rPr>
        <sz val="14"/>
        <rFont val="Times New Roman"/>
        <charset val="134"/>
      </rPr>
      <t>42</t>
    </r>
    <r>
      <rPr>
        <sz val="14"/>
        <rFont val="方正仿宋_GBK"/>
        <charset val="134"/>
      </rPr>
      <t>户</t>
    </r>
    <r>
      <rPr>
        <sz val="14"/>
        <rFont val="Times New Roman"/>
        <charset val="134"/>
      </rPr>
      <t>169</t>
    </r>
    <r>
      <rPr>
        <sz val="14"/>
        <rFont val="方正仿宋_GBK"/>
        <charset val="134"/>
      </rPr>
      <t>人、监测户</t>
    </r>
    <r>
      <rPr>
        <sz val="14"/>
        <rFont val="Times New Roman"/>
        <charset val="134"/>
      </rPr>
      <t>44</t>
    </r>
    <r>
      <rPr>
        <sz val="14"/>
        <rFont val="方正仿宋_GBK"/>
        <charset val="134"/>
      </rPr>
      <t>户</t>
    </r>
    <r>
      <rPr>
        <sz val="14"/>
        <rFont val="Times New Roman"/>
        <charset val="134"/>
      </rPr>
      <t>122</t>
    </r>
    <r>
      <rPr>
        <sz val="14"/>
        <rFont val="方正仿宋_GBK"/>
        <charset val="134"/>
      </rPr>
      <t>人）。项目归村集体所有，由村民委员会和相关村民小组共同管理维护</t>
    </r>
    <r>
      <rPr>
        <sz val="14"/>
        <rFont val="Times New Roman"/>
        <charset val="134"/>
      </rPr>
      <t>.</t>
    </r>
  </si>
  <si>
    <r>
      <rPr>
        <sz val="14"/>
        <rFont val="方正仿宋_GBK"/>
        <charset val="134"/>
      </rPr>
      <t>该项目的建设，不仅改善了村容村貌，切实加快美丽宜居乡村建设步伐，不断完善我村基础设施。提高脱贫户、监测户生活质量，改善村民夜间出行条件。不断增强各族群众的幸福感、获得感，从而提高监测户和脱贫户、一般农户满意度。该项目受益群众</t>
    </r>
    <r>
      <rPr>
        <sz val="14"/>
        <rFont val="Times New Roman"/>
        <charset val="134"/>
      </rPr>
      <t>1187</t>
    </r>
    <r>
      <rPr>
        <sz val="14"/>
        <rFont val="方正仿宋_GBK"/>
        <charset val="134"/>
      </rPr>
      <t>户</t>
    </r>
    <r>
      <rPr>
        <sz val="14"/>
        <rFont val="Times New Roman"/>
        <charset val="134"/>
      </rPr>
      <t>3313</t>
    </r>
    <r>
      <rPr>
        <sz val="14"/>
        <rFont val="方正仿宋_GBK"/>
        <charset val="134"/>
      </rPr>
      <t>人（其中脱贫户</t>
    </r>
    <r>
      <rPr>
        <sz val="14"/>
        <rFont val="Times New Roman"/>
        <charset val="134"/>
      </rPr>
      <t>42</t>
    </r>
    <r>
      <rPr>
        <sz val="14"/>
        <rFont val="方正仿宋_GBK"/>
        <charset val="134"/>
      </rPr>
      <t>户</t>
    </r>
    <r>
      <rPr>
        <sz val="14"/>
        <rFont val="Times New Roman"/>
        <charset val="134"/>
      </rPr>
      <t>169</t>
    </r>
    <r>
      <rPr>
        <sz val="14"/>
        <rFont val="方正仿宋_GBK"/>
        <charset val="134"/>
      </rPr>
      <t>人、监测户</t>
    </r>
    <r>
      <rPr>
        <sz val="14"/>
        <rFont val="Times New Roman"/>
        <charset val="134"/>
      </rPr>
      <t>44</t>
    </r>
    <r>
      <rPr>
        <sz val="14"/>
        <rFont val="方正仿宋_GBK"/>
        <charset val="134"/>
      </rPr>
      <t>户</t>
    </r>
    <r>
      <rPr>
        <sz val="14"/>
        <rFont val="Times New Roman"/>
        <charset val="134"/>
      </rPr>
      <t>122</t>
    </r>
    <r>
      <rPr>
        <sz val="14"/>
        <rFont val="方正仿宋_GBK"/>
        <charset val="134"/>
      </rPr>
      <t>人）</t>
    </r>
  </si>
  <si>
    <t>HJ2025053</t>
  </si>
  <si>
    <r>
      <rPr>
        <sz val="14"/>
        <rFont val="Times New Roman"/>
        <charset val="0"/>
      </rPr>
      <t>2025</t>
    </r>
    <r>
      <rPr>
        <sz val="14"/>
        <rFont val="方正仿宋_GBK"/>
        <charset val="0"/>
      </rPr>
      <t>年和静县巴润哈尔莫敦镇拜勒其尔村农村道路建设项目</t>
    </r>
  </si>
  <si>
    <t>和静县巴润哈尔莫敦镇拜勒其尔村</t>
  </si>
  <si>
    <r>
      <rPr>
        <sz val="14"/>
        <rFont val="方正仿宋_GBK"/>
        <charset val="134"/>
      </rPr>
      <t>新修沥青路，长度约</t>
    </r>
    <r>
      <rPr>
        <sz val="14"/>
        <rFont val="Times New Roman"/>
        <charset val="134"/>
      </rPr>
      <t>1.3</t>
    </r>
    <r>
      <rPr>
        <sz val="14"/>
        <rFont val="方正仿宋_GBK"/>
        <charset val="134"/>
      </rPr>
      <t>公里，宽度</t>
    </r>
    <r>
      <rPr>
        <sz val="14"/>
        <rFont val="Times New Roman"/>
        <charset val="134"/>
      </rPr>
      <t>5</t>
    </r>
    <r>
      <rPr>
        <sz val="14"/>
        <rFont val="方正仿宋_GBK"/>
        <charset val="134"/>
      </rPr>
      <t>米，工程造价</t>
    </r>
    <r>
      <rPr>
        <sz val="14"/>
        <rFont val="Times New Roman"/>
        <charset val="134"/>
      </rPr>
      <t>99</t>
    </r>
    <r>
      <rPr>
        <sz val="14"/>
        <rFont val="方正仿宋_GBK"/>
        <charset val="134"/>
      </rPr>
      <t>万元，其他费用</t>
    </r>
    <r>
      <rPr>
        <sz val="14"/>
        <rFont val="Times New Roman"/>
        <charset val="134"/>
      </rPr>
      <t>1</t>
    </r>
    <r>
      <rPr>
        <sz val="14"/>
        <rFont val="方正仿宋_GBK"/>
        <charset val="134"/>
      </rPr>
      <t>万元，项目总投入资金</t>
    </r>
    <r>
      <rPr>
        <sz val="14"/>
        <rFont val="Times New Roman"/>
        <charset val="134"/>
      </rPr>
      <t>100</t>
    </r>
    <r>
      <rPr>
        <sz val="14"/>
        <rFont val="方正仿宋_GBK"/>
        <charset val="134"/>
      </rPr>
      <t>万元。</t>
    </r>
  </si>
  <si>
    <t>公里</t>
  </si>
  <si>
    <t>和静县交通运输局</t>
  </si>
  <si>
    <r>
      <rPr>
        <sz val="14"/>
        <rFont val="方正仿宋_GBK"/>
        <charset val="134"/>
      </rPr>
      <t>该项目实施，将有效提升农村公共服务水平，完善我镇基础设施短板，改善农民的生产生活条件，助力示范乡镇、村建设。并激发脱贫户、监测户的内生动力，不断增强各族群众的幸福感、获得感，从而提高监测户和脱贫户、一般农户满意度该项目受益群众</t>
    </r>
    <r>
      <rPr>
        <sz val="14"/>
        <rFont val="Times New Roman"/>
        <charset val="0"/>
      </rPr>
      <t>580</t>
    </r>
    <r>
      <rPr>
        <sz val="14"/>
        <rFont val="方正仿宋_GBK"/>
        <charset val="134"/>
      </rPr>
      <t>户</t>
    </r>
    <r>
      <rPr>
        <sz val="14"/>
        <rFont val="Times New Roman"/>
        <charset val="0"/>
      </rPr>
      <t>1935</t>
    </r>
    <r>
      <rPr>
        <sz val="14"/>
        <rFont val="方正仿宋_GBK"/>
        <charset val="134"/>
      </rPr>
      <t>人（其中脱贫户</t>
    </r>
    <r>
      <rPr>
        <sz val="14"/>
        <rFont val="Times New Roman"/>
        <charset val="0"/>
      </rPr>
      <t>25</t>
    </r>
    <r>
      <rPr>
        <sz val="14"/>
        <rFont val="方正仿宋_GBK"/>
        <charset val="134"/>
      </rPr>
      <t>户</t>
    </r>
    <r>
      <rPr>
        <sz val="14"/>
        <rFont val="Times New Roman"/>
        <charset val="0"/>
      </rPr>
      <t>57</t>
    </r>
    <r>
      <rPr>
        <sz val="14"/>
        <rFont val="方正仿宋_GBK"/>
        <charset val="134"/>
      </rPr>
      <t>人、监测户</t>
    </r>
    <r>
      <rPr>
        <sz val="14"/>
        <rFont val="Times New Roman"/>
        <charset val="0"/>
      </rPr>
      <t>52</t>
    </r>
    <r>
      <rPr>
        <sz val="14"/>
        <rFont val="方正仿宋_GBK"/>
        <charset val="134"/>
      </rPr>
      <t>户</t>
    </r>
    <r>
      <rPr>
        <sz val="14"/>
        <rFont val="Times New Roman"/>
        <charset val="0"/>
      </rPr>
      <t>139</t>
    </r>
    <r>
      <rPr>
        <sz val="14"/>
        <rFont val="方正仿宋_GBK"/>
        <charset val="134"/>
      </rPr>
      <t>人）。项目资产归拜勒其尔村集体所有，由拜勒其尔村民委员会和相关村民小组共同管理。</t>
    </r>
  </si>
  <si>
    <r>
      <rPr>
        <sz val="14"/>
        <rFont val="方正仿宋_GBK"/>
        <charset val="134"/>
      </rPr>
      <t>该项目的实施，脱贫户、监测户出行条件得到改善，降低交通安全隐患，乡村环境更加整洁美丽，有效节约农作物运输成本，有利于村民农作物增产增收。不断增强各族群众的幸福感、获得感、居住舒服度，从而提高监测户和脱贫户、一般农户满意度，该项目受益群众</t>
    </r>
    <r>
      <rPr>
        <sz val="14"/>
        <rFont val="Times New Roman"/>
        <charset val="0"/>
      </rPr>
      <t>580</t>
    </r>
    <r>
      <rPr>
        <sz val="14"/>
        <rFont val="方正仿宋_GBK"/>
        <charset val="134"/>
      </rPr>
      <t>户</t>
    </r>
    <r>
      <rPr>
        <sz val="14"/>
        <rFont val="Times New Roman"/>
        <charset val="0"/>
      </rPr>
      <t>1935</t>
    </r>
    <r>
      <rPr>
        <sz val="14"/>
        <rFont val="方正仿宋_GBK"/>
        <charset val="134"/>
      </rPr>
      <t>人（其中脱贫户</t>
    </r>
    <r>
      <rPr>
        <sz val="14"/>
        <rFont val="Times New Roman"/>
        <charset val="0"/>
      </rPr>
      <t>25</t>
    </r>
    <r>
      <rPr>
        <sz val="14"/>
        <rFont val="方正仿宋_GBK"/>
        <charset val="134"/>
      </rPr>
      <t>户</t>
    </r>
    <r>
      <rPr>
        <sz val="14"/>
        <rFont val="Times New Roman"/>
        <charset val="0"/>
      </rPr>
      <t>57</t>
    </r>
    <r>
      <rPr>
        <sz val="14"/>
        <rFont val="方正仿宋_GBK"/>
        <charset val="134"/>
      </rPr>
      <t>人、监测户</t>
    </r>
    <r>
      <rPr>
        <sz val="14"/>
        <rFont val="Times New Roman"/>
        <charset val="0"/>
      </rPr>
      <t>52</t>
    </r>
    <r>
      <rPr>
        <sz val="14"/>
        <rFont val="方正仿宋_GBK"/>
        <charset val="134"/>
      </rPr>
      <t>户</t>
    </r>
    <r>
      <rPr>
        <sz val="14"/>
        <rFont val="Times New Roman"/>
        <charset val="0"/>
      </rPr>
      <t>139</t>
    </r>
    <r>
      <rPr>
        <sz val="14"/>
        <rFont val="方正仿宋_GBK"/>
        <charset val="134"/>
      </rPr>
      <t>人）。</t>
    </r>
  </si>
  <si>
    <t>HJ2025054</t>
  </si>
  <si>
    <r>
      <rPr>
        <sz val="14"/>
        <rFont val="Times New Roman"/>
        <charset val="0"/>
      </rPr>
      <t>2025</t>
    </r>
    <r>
      <rPr>
        <sz val="14"/>
        <rFont val="方正仿宋_GBK"/>
        <charset val="0"/>
      </rPr>
      <t>年和静县巴润哈尔莫敦镇农村道路建设项目</t>
    </r>
  </si>
  <si>
    <t>和静县巴润哈尔莫敦镇查汗赛尔村、开来村</t>
  </si>
  <si>
    <r>
      <rPr>
        <sz val="14"/>
        <rFont val="方正仿宋_GBK"/>
        <charset val="134"/>
      </rPr>
      <t>路面硬化，长度约</t>
    </r>
    <r>
      <rPr>
        <sz val="14"/>
        <rFont val="Times New Roman"/>
        <charset val="134"/>
      </rPr>
      <t>6.3</t>
    </r>
    <r>
      <rPr>
        <sz val="14"/>
        <rFont val="方正仿宋_GBK"/>
        <charset val="134"/>
      </rPr>
      <t>公里（其中查汗赛尔村</t>
    </r>
    <r>
      <rPr>
        <sz val="14"/>
        <rFont val="Times New Roman"/>
        <charset val="134"/>
      </rPr>
      <t>3.8</t>
    </r>
    <r>
      <rPr>
        <sz val="14"/>
        <rFont val="方正仿宋_GBK"/>
        <charset val="134"/>
      </rPr>
      <t>公里、开来村</t>
    </r>
    <r>
      <rPr>
        <sz val="14"/>
        <rFont val="Times New Roman"/>
        <charset val="134"/>
      </rPr>
      <t>3.5</t>
    </r>
    <r>
      <rPr>
        <sz val="14"/>
        <rFont val="方正仿宋_GBK"/>
        <charset val="134"/>
      </rPr>
      <t>公里），宽度</t>
    </r>
    <r>
      <rPr>
        <sz val="14"/>
        <rFont val="Times New Roman"/>
        <charset val="134"/>
      </rPr>
      <t>2-4.5</t>
    </r>
    <r>
      <rPr>
        <sz val="14"/>
        <rFont val="方正仿宋_GBK"/>
        <charset val="134"/>
      </rPr>
      <t>米，工程造价</t>
    </r>
    <r>
      <rPr>
        <sz val="14"/>
        <rFont val="Times New Roman"/>
        <charset val="134"/>
      </rPr>
      <t>320</t>
    </r>
    <r>
      <rPr>
        <sz val="14"/>
        <rFont val="方正仿宋_GBK"/>
        <charset val="134"/>
      </rPr>
      <t>万元，其他相关费用</t>
    </r>
    <r>
      <rPr>
        <sz val="14"/>
        <rFont val="Times New Roman"/>
        <charset val="134"/>
      </rPr>
      <t>3</t>
    </r>
    <r>
      <rPr>
        <sz val="14"/>
        <rFont val="方正仿宋_GBK"/>
        <charset val="134"/>
      </rPr>
      <t>万元，项目总投入资金</t>
    </r>
    <r>
      <rPr>
        <sz val="14"/>
        <rFont val="Times New Roman"/>
        <charset val="134"/>
      </rPr>
      <t>323</t>
    </r>
    <r>
      <rPr>
        <sz val="14"/>
        <rFont val="方正仿宋_GBK"/>
        <charset val="134"/>
      </rPr>
      <t>万元</t>
    </r>
  </si>
  <si>
    <r>
      <rPr>
        <sz val="14"/>
        <rFont val="方正仿宋_GBK"/>
        <charset val="134"/>
      </rPr>
      <t>该项目实施后，将有效提升农村公共服务水平，完善我村基础设施短板，改善农民的生产生活条件，助力示范乡镇、村建设。并激发脱贫户、监测户的内生动力，不断增强各族群众的幸福感、获得感，从而提高监测户和脱贫户、一般农户满意度，该项目受益群众</t>
    </r>
    <r>
      <rPr>
        <sz val="14"/>
        <rFont val="Times New Roman"/>
        <charset val="134"/>
      </rPr>
      <t>800</t>
    </r>
    <r>
      <rPr>
        <sz val="14"/>
        <rFont val="方正仿宋_GBK"/>
        <charset val="134"/>
      </rPr>
      <t>户</t>
    </r>
    <r>
      <rPr>
        <sz val="14"/>
        <rFont val="Times New Roman"/>
        <charset val="134"/>
      </rPr>
      <t>1420</t>
    </r>
    <r>
      <rPr>
        <sz val="14"/>
        <rFont val="方正仿宋_GBK"/>
        <charset val="134"/>
      </rPr>
      <t>人（其中脱贫户</t>
    </r>
    <r>
      <rPr>
        <sz val="14"/>
        <rFont val="Times New Roman"/>
        <charset val="134"/>
      </rPr>
      <t>96</t>
    </r>
    <r>
      <rPr>
        <sz val="14"/>
        <rFont val="方正仿宋_GBK"/>
        <charset val="134"/>
      </rPr>
      <t>户</t>
    </r>
    <r>
      <rPr>
        <sz val="14"/>
        <rFont val="Times New Roman"/>
        <charset val="134"/>
      </rPr>
      <t>230</t>
    </r>
    <r>
      <rPr>
        <sz val="14"/>
        <rFont val="方正仿宋_GBK"/>
        <charset val="134"/>
      </rPr>
      <t>人、监测户</t>
    </r>
    <r>
      <rPr>
        <sz val="14"/>
        <rFont val="Times New Roman"/>
        <charset val="134"/>
      </rPr>
      <t>56</t>
    </r>
    <r>
      <rPr>
        <sz val="14"/>
        <rFont val="方正仿宋_GBK"/>
        <charset val="134"/>
      </rPr>
      <t>户</t>
    </r>
    <r>
      <rPr>
        <sz val="14"/>
        <rFont val="Times New Roman"/>
        <charset val="134"/>
      </rPr>
      <t>1148</t>
    </r>
    <r>
      <rPr>
        <sz val="14"/>
        <rFont val="方正仿宋_GBK"/>
        <charset val="134"/>
      </rPr>
      <t>人）。项目资产归村集体所有，由村民委员会和相关村民小组共同管理。</t>
    </r>
  </si>
  <si>
    <r>
      <rPr>
        <sz val="14"/>
        <rFont val="方正仿宋_GBK"/>
        <charset val="134"/>
      </rPr>
      <t>该项目实施后我村居民出行条件得到改善，降低交通安全隐患，乡村环境更加整洁美丽，有效节约农作物运输成本，有利于村民农作物增产增收。不断增强各族群众的幸福感、获得感、居住舒适度，从而提高监测户和脱贫户、一般农户满意度，该项目受益群众</t>
    </r>
    <r>
      <rPr>
        <sz val="14"/>
        <rFont val="Times New Roman"/>
        <charset val="134"/>
      </rPr>
      <t>800</t>
    </r>
    <r>
      <rPr>
        <sz val="14"/>
        <rFont val="方正仿宋_GBK"/>
        <charset val="134"/>
      </rPr>
      <t>户</t>
    </r>
    <r>
      <rPr>
        <sz val="14"/>
        <rFont val="Times New Roman"/>
        <charset val="134"/>
      </rPr>
      <t>1420</t>
    </r>
    <r>
      <rPr>
        <sz val="14"/>
        <rFont val="方正仿宋_GBK"/>
        <charset val="134"/>
      </rPr>
      <t>人（其中脱贫户</t>
    </r>
    <r>
      <rPr>
        <sz val="14"/>
        <rFont val="Times New Roman"/>
        <charset val="134"/>
      </rPr>
      <t>96</t>
    </r>
    <r>
      <rPr>
        <sz val="14"/>
        <rFont val="方正仿宋_GBK"/>
        <charset val="134"/>
      </rPr>
      <t>户</t>
    </r>
    <r>
      <rPr>
        <sz val="14"/>
        <rFont val="Times New Roman"/>
        <charset val="134"/>
      </rPr>
      <t>230</t>
    </r>
    <r>
      <rPr>
        <sz val="14"/>
        <rFont val="方正仿宋_GBK"/>
        <charset val="134"/>
      </rPr>
      <t>人、监测户</t>
    </r>
    <r>
      <rPr>
        <sz val="14"/>
        <rFont val="Times New Roman"/>
        <charset val="134"/>
      </rPr>
      <t>56</t>
    </r>
    <r>
      <rPr>
        <sz val="14"/>
        <rFont val="方正仿宋_GBK"/>
        <charset val="134"/>
      </rPr>
      <t>户</t>
    </r>
    <r>
      <rPr>
        <sz val="14"/>
        <rFont val="Times New Roman"/>
        <charset val="134"/>
      </rPr>
      <t>1148</t>
    </r>
    <r>
      <rPr>
        <sz val="14"/>
        <rFont val="方正仿宋_GBK"/>
        <charset val="134"/>
      </rPr>
      <t>人）。</t>
    </r>
  </si>
  <si>
    <t>HJ2025055</t>
  </si>
  <si>
    <r>
      <rPr>
        <sz val="14"/>
        <rFont val="Times New Roman"/>
        <charset val="0"/>
      </rPr>
      <t>2025</t>
    </r>
    <r>
      <rPr>
        <sz val="14"/>
        <rFont val="方正仿宋_GBK"/>
        <charset val="0"/>
      </rPr>
      <t>年巴润哈尔莫敦镇哈尔乌苏村农村污水提升项目</t>
    </r>
  </si>
  <si>
    <r>
      <rPr>
        <sz val="14"/>
        <rFont val="方正仿宋_GBK"/>
        <charset val="134"/>
      </rPr>
      <t>新建化粪池及配套设施</t>
    </r>
    <r>
      <rPr>
        <sz val="14"/>
        <rFont val="Times New Roman"/>
        <charset val="134"/>
      </rPr>
      <t>64</t>
    </r>
    <r>
      <rPr>
        <sz val="14"/>
        <rFont val="方正仿宋_GBK"/>
        <charset val="134"/>
      </rPr>
      <t>座化粪池，其中单户式化粪池</t>
    </r>
    <r>
      <rPr>
        <sz val="14"/>
        <rFont val="Times New Roman"/>
        <charset val="134"/>
      </rPr>
      <t>51</t>
    </r>
    <r>
      <rPr>
        <sz val="14"/>
        <rFont val="方正仿宋_GBK"/>
        <charset val="134"/>
      </rPr>
      <t>座，</t>
    </r>
    <r>
      <rPr>
        <sz val="14"/>
        <rFont val="Times New Roman"/>
        <charset val="134"/>
      </rPr>
      <t>6</t>
    </r>
    <r>
      <rPr>
        <sz val="14"/>
        <rFont val="方正仿宋_GBK"/>
        <charset val="134"/>
      </rPr>
      <t>立方米的化粪池</t>
    </r>
    <r>
      <rPr>
        <sz val="14"/>
        <rFont val="Times New Roman"/>
        <charset val="134"/>
      </rPr>
      <t>3</t>
    </r>
    <r>
      <rPr>
        <sz val="14"/>
        <rFont val="方正仿宋_GBK"/>
        <charset val="134"/>
      </rPr>
      <t>座，</t>
    </r>
    <r>
      <rPr>
        <sz val="14"/>
        <rFont val="Times New Roman"/>
        <charset val="134"/>
      </rPr>
      <t>10</t>
    </r>
    <r>
      <rPr>
        <sz val="14"/>
        <rFont val="方正仿宋_GBK"/>
        <charset val="134"/>
      </rPr>
      <t>立方米的化粪池</t>
    </r>
    <r>
      <rPr>
        <sz val="14"/>
        <rFont val="Times New Roman"/>
        <charset val="134"/>
      </rPr>
      <t>4</t>
    </r>
    <r>
      <rPr>
        <sz val="14"/>
        <rFont val="方正仿宋_GBK"/>
        <charset val="134"/>
      </rPr>
      <t>座，</t>
    </r>
    <r>
      <rPr>
        <sz val="14"/>
        <rFont val="Times New Roman"/>
        <charset val="134"/>
      </rPr>
      <t>15</t>
    </r>
    <r>
      <rPr>
        <sz val="14"/>
        <rFont val="方正仿宋_GBK"/>
        <charset val="134"/>
      </rPr>
      <t>立方米的化粪池</t>
    </r>
    <r>
      <rPr>
        <sz val="14"/>
        <rFont val="Times New Roman"/>
        <charset val="134"/>
      </rPr>
      <t>5</t>
    </r>
    <r>
      <rPr>
        <sz val="14"/>
        <rFont val="方正仿宋_GBK"/>
        <charset val="134"/>
      </rPr>
      <t>座，</t>
    </r>
    <r>
      <rPr>
        <sz val="14"/>
        <rFont val="Times New Roman"/>
        <charset val="134"/>
      </rPr>
      <t>50</t>
    </r>
    <r>
      <rPr>
        <sz val="14"/>
        <rFont val="方正仿宋_GBK"/>
        <charset val="134"/>
      </rPr>
      <t>立方米的化粪池</t>
    </r>
    <r>
      <rPr>
        <sz val="14"/>
        <rFont val="Times New Roman"/>
        <charset val="134"/>
      </rPr>
      <t>1</t>
    </r>
    <r>
      <rPr>
        <sz val="14"/>
        <rFont val="方正仿宋_GBK"/>
        <charset val="134"/>
      </rPr>
      <t>座，工程投入资金</t>
    </r>
    <r>
      <rPr>
        <sz val="14"/>
        <rFont val="Times New Roman"/>
        <charset val="134"/>
      </rPr>
      <t>260</t>
    </r>
    <r>
      <rPr>
        <sz val="14"/>
        <rFont val="方正仿宋_GBK"/>
        <charset val="134"/>
      </rPr>
      <t>万元，前期费用</t>
    </r>
    <r>
      <rPr>
        <sz val="14"/>
        <rFont val="Times New Roman"/>
        <charset val="134"/>
      </rPr>
      <t>2.6</t>
    </r>
    <r>
      <rPr>
        <sz val="14"/>
        <rFont val="方正仿宋_GBK"/>
        <charset val="134"/>
      </rPr>
      <t>万元，项目总投入资金</t>
    </r>
    <r>
      <rPr>
        <sz val="14"/>
        <rFont val="Times New Roman"/>
        <charset val="134"/>
      </rPr>
      <t>262.6</t>
    </r>
    <r>
      <rPr>
        <sz val="14"/>
        <rFont val="方正仿宋_GBK"/>
        <charset val="134"/>
      </rPr>
      <t>万元。</t>
    </r>
  </si>
  <si>
    <r>
      <rPr>
        <sz val="14"/>
        <rFont val="方正仿宋_GBK"/>
        <charset val="134"/>
      </rPr>
      <t>项目实施后，建立长效利益联结机制，实现常态化管理，着力推动人居环境由</t>
    </r>
    <r>
      <rPr>
        <sz val="14"/>
        <rFont val="Times New Roman"/>
        <charset val="134"/>
      </rPr>
      <t>“</t>
    </r>
    <r>
      <rPr>
        <sz val="14"/>
        <rFont val="方正仿宋_GBK"/>
        <charset val="134"/>
      </rPr>
      <t>短期清脏</t>
    </r>
    <r>
      <rPr>
        <sz val="14"/>
        <rFont val="Times New Roman"/>
        <charset val="134"/>
      </rPr>
      <t>”</t>
    </r>
    <r>
      <rPr>
        <sz val="14"/>
        <rFont val="方正仿宋_GBK"/>
        <charset val="134"/>
      </rPr>
      <t>向</t>
    </r>
    <r>
      <rPr>
        <sz val="14"/>
        <rFont val="Times New Roman"/>
        <charset val="134"/>
      </rPr>
      <t>“</t>
    </r>
    <r>
      <rPr>
        <sz val="14"/>
        <rFont val="方正仿宋_GBK"/>
        <charset val="134"/>
      </rPr>
      <t>长期清洁</t>
    </r>
    <r>
      <rPr>
        <sz val="14"/>
        <rFont val="Times New Roman"/>
        <charset val="134"/>
      </rPr>
      <t>”</t>
    </r>
    <r>
      <rPr>
        <sz val="14"/>
        <rFont val="方正仿宋_GBK"/>
        <charset val="134"/>
      </rPr>
      <t>转变，营造整洁优美、舒适健康的环境。该项目受益群众</t>
    </r>
    <r>
      <rPr>
        <sz val="14"/>
        <rFont val="Times New Roman"/>
        <charset val="134"/>
      </rPr>
      <t>84</t>
    </r>
    <r>
      <rPr>
        <sz val="14"/>
        <rFont val="方正仿宋_GBK"/>
        <charset val="134"/>
      </rPr>
      <t>户（其中脱贫户</t>
    </r>
    <r>
      <rPr>
        <sz val="14"/>
        <rFont val="Times New Roman"/>
        <charset val="134"/>
      </rPr>
      <t>10</t>
    </r>
    <r>
      <rPr>
        <sz val="14"/>
        <rFont val="方正仿宋_GBK"/>
        <charset val="134"/>
      </rPr>
      <t>户</t>
    </r>
    <r>
      <rPr>
        <sz val="14"/>
        <rFont val="Times New Roman"/>
        <charset val="134"/>
      </rPr>
      <t>19</t>
    </r>
    <r>
      <rPr>
        <sz val="14"/>
        <rFont val="方正仿宋_GBK"/>
        <charset val="134"/>
      </rPr>
      <t>人，监测户</t>
    </r>
    <r>
      <rPr>
        <sz val="14"/>
        <rFont val="Times New Roman"/>
        <charset val="134"/>
      </rPr>
      <t xml:space="preserve"> 5</t>
    </r>
    <r>
      <rPr>
        <sz val="14"/>
        <rFont val="方正仿宋_GBK"/>
        <charset val="134"/>
      </rPr>
      <t>户</t>
    </r>
    <r>
      <rPr>
        <sz val="14"/>
        <rFont val="Times New Roman"/>
        <charset val="134"/>
      </rPr>
      <t>12</t>
    </r>
    <r>
      <rPr>
        <sz val="14"/>
        <rFont val="方正仿宋_GBK"/>
        <charset val="134"/>
      </rPr>
      <t>人），不断增强各族群众的幸福感、获得感，从而提高监测户、脱贫户和一般农户满意度。</t>
    </r>
  </si>
  <si>
    <r>
      <rPr>
        <sz val="14"/>
        <rFont val="方正仿宋_GBK"/>
        <charset val="134"/>
      </rPr>
      <t>该项目实施后，改善水污染现状，保护地下水源，改善生产生活水平，提供好的居住环境。该项目受益群众</t>
    </r>
    <r>
      <rPr>
        <sz val="14"/>
        <rFont val="Times New Roman"/>
        <charset val="134"/>
      </rPr>
      <t>84</t>
    </r>
    <r>
      <rPr>
        <sz val="14"/>
        <rFont val="方正仿宋_GBK"/>
        <charset val="134"/>
      </rPr>
      <t>户（其中脱贫户</t>
    </r>
    <r>
      <rPr>
        <sz val="14"/>
        <rFont val="Times New Roman"/>
        <charset val="134"/>
      </rPr>
      <t>10</t>
    </r>
    <r>
      <rPr>
        <sz val="14"/>
        <rFont val="方正仿宋_GBK"/>
        <charset val="134"/>
      </rPr>
      <t>户</t>
    </r>
    <r>
      <rPr>
        <sz val="14"/>
        <rFont val="Times New Roman"/>
        <charset val="134"/>
      </rPr>
      <t>19</t>
    </r>
    <r>
      <rPr>
        <sz val="14"/>
        <rFont val="方正仿宋_GBK"/>
        <charset val="134"/>
      </rPr>
      <t>人，监测户</t>
    </r>
    <r>
      <rPr>
        <sz val="14"/>
        <rFont val="Times New Roman"/>
        <charset val="134"/>
      </rPr>
      <t xml:space="preserve"> 5</t>
    </r>
    <r>
      <rPr>
        <sz val="14"/>
        <rFont val="方正仿宋_GBK"/>
        <charset val="134"/>
      </rPr>
      <t>户</t>
    </r>
    <r>
      <rPr>
        <sz val="14"/>
        <rFont val="Times New Roman"/>
        <charset val="134"/>
      </rPr>
      <t>12</t>
    </r>
    <r>
      <rPr>
        <sz val="14"/>
        <rFont val="方正仿宋_GBK"/>
        <charset val="134"/>
      </rPr>
      <t>人），不断增强各族群众的幸福感、获得感，从而提高监测户、脱贫户和一般农户满意度。</t>
    </r>
  </si>
  <si>
    <t>HJ2025056</t>
  </si>
  <si>
    <r>
      <rPr>
        <sz val="14"/>
        <rFont val="Times New Roman"/>
        <charset val="134"/>
      </rPr>
      <t>2025</t>
    </r>
    <r>
      <rPr>
        <sz val="14"/>
        <rFont val="方正仿宋_GBK"/>
        <charset val="134"/>
      </rPr>
      <t>年和静县巴润哈尔莫敦镇哈尔乌苏村机耕道建设项目</t>
    </r>
  </si>
  <si>
    <r>
      <rPr>
        <sz val="14"/>
        <rFont val="方正仿宋_GBK"/>
        <charset val="134"/>
      </rPr>
      <t>改扩建长</t>
    </r>
    <r>
      <rPr>
        <sz val="14"/>
        <rFont val="Times New Roman"/>
        <charset val="134"/>
      </rPr>
      <t>1.58</t>
    </r>
    <r>
      <rPr>
        <sz val="14"/>
        <rFont val="方正仿宋_GBK"/>
        <charset val="134"/>
      </rPr>
      <t>公里，宽</t>
    </r>
    <r>
      <rPr>
        <sz val="14"/>
        <rFont val="Times New Roman"/>
        <charset val="134"/>
      </rPr>
      <t>2~4.5</t>
    </r>
    <r>
      <rPr>
        <sz val="14"/>
        <rFont val="方正仿宋_GBK"/>
        <charset val="134"/>
      </rPr>
      <t>米砂石路面机耕道，以及配套附属设施，工程投入资金</t>
    </r>
    <r>
      <rPr>
        <sz val="14"/>
        <rFont val="Times New Roman"/>
        <charset val="134"/>
      </rPr>
      <t>25</t>
    </r>
    <r>
      <rPr>
        <sz val="14"/>
        <rFont val="方正仿宋_GBK"/>
        <charset val="134"/>
      </rPr>
      <t>万元，项目相关其他费用</t>
    </r>
    <r>
      <rPr>
        <sz val="14"/>
        <rFont val="Times New Roman"/>
        <charset val="134"/>
      </rPr>
      <t>0.2</t>
    </r>
    <r>
      <rPr>
        <sz val="14"/>
        <rFont val="方正仿宋_GBK"/>
        <charset val="134"/>
      </rPr>
      <t>万元，项目总投入资金</t>
    </r>
    <r>
      <rPr>
        <sz val="14"/>
        <rFont val="Times New Roman"/>
        <charset val="134"/>
      </rPr>
      <t>25.2</t>
    </r>
    <r>
      <rPr>
        <sz val="14"/>
        <rFont val="方正仿宋_GBK"/>
        <charset val="134"/>
      </rPr>
      <t>万元</t>
    </r>
  </si>
  <si>
    <r>
      <rPr>
        <sz val="14"/>
        <rFont val="方正仿宋_GBK"/>
        <charset val="134"/>
      </rPr>
      <t>该项目实施，将有效提升农村生产水平，完善我镇基础设施短板，改善农民的生产生活条件，助力示范乡镇、村建设。并激发脱贫户、监测户的内生动力，不断增强各族群众的幸福感、获得感，从而提高监测户和脱贫户、一般农户满意度，该项目受益群众</t>
    </r>
    <r>
      <rPr>
        <sz val="14"/>
        <rFont val="Times New Roman"/>
        <charset val="134"/>
      </rPr>
      <t>617</t>
    </r>
    <r>
      <rPr>
        <sz val="14"/>
        <rFont val="方正仿宋_GBK"/>
        <charset val="134"/>
      </rPr>
      <t>户</t>
    </r>
    <r>
      <rPr>
        <sz val="14"/>
        <rFont val="Times New Roman"/>
        <charset val="134"/>
      </rPr>
      <t>1879</t>
    </r>
    <r>
      <rPr>
        <sz val="14"/>
        <rFont val="方正仿宋_GBK"/>
        <charset val="134"/>
      </rPr>
      <t>人（其中脱贫户</t>
    </r>
    <r>
      <rPr>
        <sz val="14"/>
        <rFont val="Times New Roman"/>
        <charset val="134"/>
      </rPr>
      <t>74</t>
    </r>
    <r>
      <rPr>
        <sz val="14"/>
        <rFont val="方正仿宋_GBK"/>
        <charset val="134"/>
      </rPr>
      <t>户</t>
    </r>
    <r>
      <rPr>
        <sz val="14"/>
        <rFont val="Times New Roman"/>
        <charset val="134"/>
      </rPr>
      <t>165</t>
    </r>
    <r>
      <rPr>
        <sz val="14"/>
        <rFont val="方正仿宋_GBK"/>
        <charset val="134"/>
      </rPr>
      <t>人、监测户</t>
    </r>
    <r>
      <rPr>
        <sz val="14"/>
        <rFont val="Times New Roman"/>
        <charset val="134"/>
      </rPr>
      <t>44</t>
    </r>
    <r>
      <rPr>
        <sz val="14"/>
        <rFont val="方正仿宋_GBK"/>
        <charset val="134"/>
      </rPr>
      <t>户</t>
    </r>
    <r>
      <rPr>
        <sz val="14"/>
        <rFont val="Times New Roman"/>
        <charset val="134"/>
      </rPr>
      <t>119</t>
    </r>
    <r>
      <rPr>
        <sz val="14"/>
        <rFont val="方正仿宋_GBK"/>
        <charset val="134"/>
      </rPr>
      <t>人）。项目资产归哈尔乌苏村村集体所有，由哈尔乌苏村村民委员会和相关村民小组共同管理。</t>
    </r>
  </si>
  <si>
    <r>
      <rPr>
        <sz val="14"/>
        <rFont val="方正仿宋_GBK"/>
        <charset val="0"/>
      </rPr>
      <t>该项目的实施，脱贫户、监测户农机出行条件得到改善，降低交通安全隐患，乡村环境更加整洁美丽，有效节约农作物运输成本，有利于村民农作物增产增收。不断增强各族群众的幸福感、获得感、居住舒服度，从而提高监测户和脱贫户、一般农户满意度，该项目受益群众</t>
    </r>
    <r>
      <rPr>
        <sz val="14"/>
        <rFont val="Times New Roman"/>
        <charset val="0"/>
      </rPr>
      <t>617</t>
    </r>
    <r>
      <rPr>
        <sz val="14"/>
        <rFont val="方正仿宋_GBK"/>
        <charset val="0"/>
      </rPr>
      <t>户</t>
    </r>
    <r>
      <rPr>
        <sz val="14"/>
        <rFont val="Times New Roman"/>
        <charset val="0"/>
      </rPr>
      <t>1879</t>
    </r>
    <r>
      <rPr>
        <sz val="14"/>
        <rFont val="方正仿宋_GBK"/>
        <charset val="0"/>
      </rPr>
      <t>人（其中脱贫户</t>
    </r>
    <r>
      <rPr>
        <sz val="14"/>
        <rFont val="Times New Roman"/>
        <charset val="0"/>
      </rPr>
      <t>74</t>
    </r>
    <r>
      <rPr>
        <sz val="14"/>
        <rFont val="方正仿宋_GBK"/>
        <charset val="0"/>
      </rPr>
      <t>户</t>
    </r>
    <r>
      <rPr>
        <sz val="14"/>
        <rFont val="Times New Roman"/>
        <charset val="0"/>
      </rPr>
      <t>165</t>
    </r>
    <r>
      <rPr>
        <sz val="14"/>
        <rFont val="方正仿宋_GBK"/>
        <charset val="0"/>
      </rPr>
      <t>人、监测户</t>
    </r>
    <r>
      <rPr>
        <sz val="14"/>
        <rFont val="Times New Roman"/>
        <charset val="0"/>
      </rPr>
      <t>44</t>
    </r>
    <r>
      <rPr>
        <sz val="14"/>
        <rFont val="方正仿宋_GBK"/>
        <charset val="0"/>
      </rPr>
      <t>户</t>
    </r>
    <r>
      <rPr>
        <sz val="14"/>
        <rFont val="Times New Roman"/>
        <charset val="0"/>
      </rPr>
      <t>119</t>
    </r>
    <r>
      <rPr>
        <sz val="14"/>
        <rFont val="方正仿宋_GBK"/>
        <charset val="0"/>
      </rPr>
      <t>人）。</t>
    </r>
  </si>
  <si>
    <t>HJ2025057</t>
  </si>
  <si>
    <r>
      <rPr>
        <sz val="14"/>
        <rFont val="Times New Roman"/>
        <charset val="134"/>
      </rPr>
      <t>2025</t>
    </r>
    <r>
      <rPr>
        <sz val="14"/>
        <rFont val="方正仿宋_GBK"/>
        <charset val="134"/>
      </rPr>
      <t>年和静县哈尔莫敦镇垃圾清运车采购项目</t>
    </r>
  </si>
  <si>
    <t>农村垃圾治理</t>
  </si>
  <si>
    <t>和静县哈尔莫敦镇查茨村、乃仁哈尔村</t>
  </si>
  <si>
    <r>
      <rPr>
        <sz val="14"/>
        <rFont val="方正仿宋_GBK"/>
        <charset val="134"/>
      </rPr>
      <t>哈尔莫敦镇购买</t>
    </r>
    <r>
      <rPr>
        <sz val="14"/>
        <rFont val="Times New Roman"/>
        <charset val="134"/>
      </rPr>
      <t>2</t>
    </r>
    <r>
      <rPr>
        <sz val="14"/>
        <rFont val="方正仿宋_GBK"/>
        <charset val="134"/>
      </rPr>
      <t>辆垃圾压缩垃圾车，发动机功率</t>
    </r>
    <r>
      <rPr>
        <sz val="14"/>
        <rFont val="Times New Roman"/>
        <charset val="134"/>
      </rPr>
      <t>≥147KW</t>
    </r>
    <r>
      <rPr>
        <sz val="14"/>
        <rFont val="方正仿宋_GBK"/>
        <charset val="134"/>
      </rPr>
      <t>，箱体容积</t>
    </r>
    <r>
      <rPr>
        <sz val="14"/>
        <rFont val="Times New Roman"/>
        <charset val="134"/>
      </rPr>
      <t>≥13</t>
    </r>
    <r>
      <rPr>
        <sz val="14"/>
        <rFont val="方正仿宋_GBK"/>
        <charset val="134"/>
      </rPr>
      <t>立方，总投资</t>
    </r>
    <r>
      <rPr>
        <sz val="14"/>
        <rFont val="Times New Roman"/>
        <charset val="134"/>
      </rPr>
      <t>80</t>
    </r>
    <r>
      <rPr>
        <sz val="14"/>
        <rFont val="方正仿宋_GBK"/>
        <charset val="134"/>
      </rPr>
      <t>万元。</t>
    </r>
  </si>
  <si>
    <t>该项目建成后能够促进查茨村乃仁哈尔村人居环境整治，改善了居民生产生活出行条件和乡村环境，提高居民生活环境质量。受益720户（包括116户脱贫户及监测户受益），资产归村集体所有，后期由村委会进行管理维护。</t>
  </si>
  <si>
    <t>该项目建成后能够促进查茨村人居环境整治，改善了居民生产生活出行条件和乡村环境，提高居民生活环境质量。受益720户（包括116户脱贫户及监测户受益）。</t>
  </si>
  <si>
    <t>HJ2025058</t>
  </si>
  <si>
    <r>
      <rPr>
        <sz val="14"/>
        <rFont val="Times New Roman"/>
        <charset val="134"/>
      </rPr>
      <t>2025</t>
    </r>
    <r>
      <rPr>
        <sz val="14"/>
        <rFont val="方正仿宋_GBK"/>
        <charset val="134"/>
      </rPr>
      <t>年和静县哈尔莫敦镇觉伦图尔根村路面硬化项目</t>
    </r>
  </si>
  <si>
    <t>和静县哈尔莫敦镇觉伦图尔根村</t>
  </si>
  <si>
    <r>
      <rPr>
        <sz val="14"/>
        <rFont val="方正仿宋_GBK"/>
        <charset val="134"/>
      </rPr>
      <t>对觉伦图尔根村</t>
    </r>
    <r>
      <rPr>
        <sz val="14"/>
        <rFont val="Times New Roman"/>
        <charset val="134"/>
      </rPr>
      <t>2700</t>
    </r>
    <r>
      <rPr>
        <sz val="14"/>
        <rFont val="方正仿宋_GBK"/>
        <charset val="134"/>
      </rPr>
      <t>米道路进行硬化（</t>
    </r>
    <r>
      <rPr>
        <sz val="14"/>
        <rFont val="Times New Roman"/>
        <charset val="134"/>
      </rPr>
      <t>2</t>
    </r>
    <r>
      <rPr>
        <sz val="14"/>
        <rFont val="方正仿宋_GBK"/>
        <charset val="134"/>
      </rPr>
      <t>组</t>
    </r>
    <r>
      <rPr>
        <sz val="14"/>
        <rFont val="Times New Roman"/>
        <charset val="134"/>
      </rPr>
      <t>800</t>
    </r>
    <r>
      <rPr>
        <sz val="14"/>
        <rFont val="方正仿宋_GBK"/>
        <charset val="134"/>
      </rPr>
      <t>米道路、</t>
    </r>
    <r>
      <rPr>
        <sz val="14"/>
        <rFont val="Times New Roman"/>
        <charset val="134"/>
      </rPr>
      <t>3</t>
    </r>
    <r>
      <rPr>
        <sz val="14"/>
        <rFont val="方正仿宋_GBK"/>
        <charset val="134"/>
      </rPr>
      <t>组</t>
    </r>
    <r>
      <rPr>
        <sz val="14"/>
        <rFont val="Times New Roman"/>
        <charset val="134"/>
      </rPr>
      <t>1500</t>
    </r>
    <r>
      <rPr>
        <sz val="14"/>
        <rFont val="方正仿宋_GBK"/>
        <charset val="134"/>
      </rPr>
      <t>米道路、</t>
    </r>
    <r>
      <rPr>
        <sz val="14"/>
        <rFont val="Times New Roman"/>
        <charset val="134"/>
      </rPr>
      <t>4</t>
    </r>
    <r>
      <rPr>
        <sz val="14"/>
        <rFont val="方正仿宋_GBK"/>
        <charset val="134"/>
      </rPr>
      <t>组</t>
    </r>
    <r>
      <rPr>
        <sz val="14"/>
        <rFont val="Times New Roman"/>
        <charset val="134"/>
      </rPr>
      <t>400</t>
    </r>
    <r>
      <rPr>
        <sz val="14"/>
        <rFont val="方正仿宋_GBK"/>
        <charset val="134"/>
      </rPr>
      <t>米硬化），宽度</t>
    </r>
    <r>
      <rPr>
        <sz val="14"/>
        <rFont val="Times New Roman"/>
        <charset val="134"/>
      </rPr>
      <t>3.5-4</t>
    </r>
    <r>
      <rPr>
        <sz val="14"/>
        <rFont val="方正仿宋_GBK"/>
        <charset val="134"/>
      </rPr>
      <t>米（沥青路面），预计投入资金</t>
    </r>
    <r>
      <rPr>
        <sz val="14"/>
        <rFont val="Times New Roman"/>
        <charset val="134"/>
      </rPr>
      <t>108</t>
    </r>
    <r>
      <rPr>
        <sz val="14"/>
        <rFont val="方正仿宋_GBK"/>
        <charset val="134"/>
      </rPr>
      <t>万元，项目其他相关费用</t>
    </r>
    <r>
      <rPr>
        <sz val="14"/>
        <rFont val="Times New Roman"/>
        <charset val="134"/>
      </rPr>
      <t>1.1</t>
    </r>
    <r>
      <rPr>
        <sz val="14"/>
        <rFont val="方正仿宋_GBK"/>
        <charset val="134"/>
      </rPr>
      <t>万元，共计投入资金</t>
    </r>
    <r>
      <rPr>
        <sz val="14"/>
        <rFont val="Times New Roman"/>
        <charset val="134"/>
      </rPr>
      <t>109.1</t>
    </r>
    <r>
      <rPr>
        <sz val="14"/>
        <rFont val="方正仿宋_GBK"/>
        <charset val="134"/>
      </rPr>
      <t>万元。</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</si>
  <si>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200</t>
    </r>
    <r>
      <rPr>
        <sz val="14"/>
        <rFont val="方正仿宋_GBK"/>
        <charset val="134"/>
      </rPr>
      <t>户村民受益（包括</t>
    </r>
    <r>
      <rPr>
        <sz val="14"/>
        <rFont val="Times New Roman"/>
        <charset val="134"/>
      </rPr>
      <t>10</t>
    </r>
    <r>
      <rPr>
        <sz val="14"/>
        <rFont val="方正仿宋_GBK"/>
        <charset val="134"/>
      </rPr>
      <t>户脱贫户及监测户）。资产归村集体所有，由村委会和村民小组共同管理维护。</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</si>
  <si>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200</t>
    </r>
    <r>
      <rPr>
        <sz val="14"/>
        <rFont val="方正仿宋_GBK"/>
        <charset val="134"/>
      </rPr>
      <t>户村民受益（包括</t>
    </r>
    <r>
      <rPr>
        <sz val="14"/>
        <rFont val="Times New Roman"/>
        <charset val="134"/>
      </rPr>
      <t>10</t>
    </r>
    <r>
      <rPr>
        <sz val="14"/>
        <rFont val="方正仿宋_GBK"/>
        <charset val="134"/>
      </rPr>
      <t>户脱贫户及监测户）。</t>
    </r>
  </si>
  <si>
    <t>HJ2025059</t>
  </si>
  <si>
    <r>
      <rPr>
        <sz val="14"/>
        <rFont val="Times New Roman"/>
        <charset val="134"/>
      </rPr>
      <t>2025</t>
    </r>
    <r>
      <rPr>
        <sz val="14"/>
        <rFont val="方正仿宋_GBK"/>
        <charset val="134"/>
      </rPr>
      <t>年和静县哈尔莫敦镇海迪克村农村道路硬化项目</t>
    </r>
  </si>
  <si>
    <t>和静县哈尔莫敦镇海迪克村</t>
  </si>
  <si>
    <r>
      <rPr>
        <sz val="14"/>
        <rFont val="方正仿宋_GBK"/>
        <charset val="134"/>
      </rPr>
      <t>对海迪克村道路进行硬化共计</t>
    </r>
    <r>
      <rPr>
        <sz val="14"/>
        <rFont val="Times New Roman"/>
        <charset val="134"/>
      </rPr>
      <t>4.9</t>
    </r>
    <r>
      <rPr>
        <sz val="14"/>
        <rFont val="方正仿宋_GBK"/>
        <charset val="134"/>
      </rPr>
      <t>公里，宽度</t>
    </r>
    <r>
      <rPr>
        <sz val="14"/>
        <rFont val="Times New Roman"/>
        <charset val="134"/>
      </rPr>
      <t>3.5-4</t>
    </r>
    <r>
      <rPr>
        <sz val="14"/>
        <rFont val="方正仿宋_GBK"/>
        <charset val="134"/>
      </rPr>
      <t>米（沥青路面），预计投入资金</t>
    </r>
    <r>
      <rPr>
        <sz val="14"/>
        <rFont val="Times New Roman"/>
        <charset val="134"/>
      </rPr>
      <t>196</t>
    </r>
    <r>
      <rPr>
        <sz val="14"/>
        <rFont val="方正仿宋_GBK"/>
        <charset val="134"/>
      </rPr>
      <t>万元，项目其他相关费用</t>
    </r>
    <r>
      <rPr>
        <sz val="14"/>
        <rFont val="Times New Roman"/>
        <charset val="134"/>
      </rPr>
      <t>2</t>
    </r>
    <r>
      <rPr>
        <sz val="14"/>
        <rFont val="方正仿宋_GBK"/>
        <charset val="134"/>
      </rPr>
      <t>万元，共计投入资金</t>
    </r>
    <r>
      <rPr>
        <sz val="14"/>
        <rFont val="Times New Roman"/>
        <charset val="134"/>
      </rPr>
      <t>198</t>
    </r>
    <r>
      <rPr>
        <sz val="14"/>
        <rFont val="方正仿宋_GBK"/>
        <charset val="134"/>
      </rPr>
      <t>万元。</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</si>
  <si>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100</t>
    </r>
    <r>
      <rPr>
        <sz val="14"/>
        <rFont val="方正仿宋_GBK"/>
        <charset val="134"/>
      </rPr>
      <t>户村民受益（包括</t>
    </r>
    <r>
      <rPr>
        <sz val="14"/>
        <rFont val="Times New Roman"/>
        <charset val="134"/>
      </rPr>
      <t>10</t>
    </r>
    <r>
      <rPr>
        <sz val="14"/>
        <rFont val="方正仿宋_GBK"/>
        <charset val="134"/>
      </rPr>
      <t>户脱贫户及监测户）。资产归村集体所有，由村委会和村民小组共同管理维护。</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</si>
  <si>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100</t>
    </r>
    <r>
      <rPr>
        <sz val="14"/>
        <rFont val="方正仿宋_GBK"/>
        <charset val="134"/>
      </rPr>
      <t>户村民受益（包括</t>
    </r>
    <r>
      <rPr>
        <sz val="14"/>
        <rFont val="Times New Roman"/>
        <charset val="134"/>
      </rPr>
      <t>10</t>
    </r>
    <r>
      <rPr>
        <sz val="14"/>
        <rFont val="方正仿宋_GBK"/>
        <charset val="134"/>
      </rPr>
      <t>户脱贫户及监测户）。</t>
    </r>
  </si>
  <si>
    <t>HJ2025060</t>
  </si>
  <si>
    <r>
      <rPr>
        <sz val="14"/>
        <rFont val="Times New Roman"/>
        <charset val="134"/>
      </rPr>
      <t>2025</t>
    </r>
    <r>
      <rPr>
        <sz val="14"/>
        <rFont val="方正仿宋_GBK"/>
        <charset val="134"/>
      </rPr>
      <t>年和静县哈尔莫敦镇阿尔斯台草场风光微电网安装项目</t>
    </r>
  </si>
  <si>
    <t>农村清洁能源设施建设</t>
  </si>
  <si>
    <t>和静县哈尔莫敦镇阿尔斯台草场</t>
  </si>
  <si>
    <r>
      <rPr>
        <sz val="14"/>
        <rFont val="方正仿宋_GBK"/>
        <charset val="134"/>
      </rPr>
      <t>安装风光储微电网电力系统</t>
    </r>
    <r>
      <rPr>
        <sz val="14"/>
        <rFont val="Times New Roman"/>
        <charset val="134"/>
      </rPr>
      <t>1</t>
    </r>
    <r>
      <rPr>
        <sz val="14"/>
        <rFont val="方正仿宋_GBK"/>
        <charset val="134"/>
      </rPr>
      <t>套（</t>
    </r>
    <r>
      <rPr>
        <sz val="14"/>
        <rFont val="Times New Roman"/>
        <charset val="134"/>
      </rPr>
      <t>20Kw/</t>
    </r>
    <r>
      <rPr>
        <sz val="14"/>
        <rFont val="方正仿宋_GBK"/>
        <charset val="134"/>
      </rPr>
      <t>套）含风力发电装置、太阳能光伏板、蓄电池等设施，投入资金</t>
    </r>
    <r>
      <rPr>
        <sz val="14"/>
        <rFont val="Times New Roman"/>
        <charset val="134"/>
      </rPr>
      <t>45</t>
    </r>
    <r>
      <rPr>
        <sz val="14"/>
        <rFont val="方正仿宋_GBK"/>
        <charset val="134"/>
      </rPr>
      <t>万元（含安装费）。</t>
    </r>
  </si>
  <si>
    <t>和静县发展和改革委员会</t>
  </si>
  <si>
    <t>该项目的实施，有利于夏、秋两季哈尔莫敦镇畜牧业管理，对牧区牧民生产生活和服务提供便利。资产归村集体所有，由村委会落实后期管理和日常维护。</t>
  </si>
  <si>
    <r>
      <rPr>
        <sz val="14"/>
        <rFont val="方正仿宋_GBK"/>
        <charset val="134"/>
      </rPr>
      <t>该项目的实施，有利于夏、秋两季哈尔莫敦镇畜牧业管理，对牧区牧民生产生活和服务提供便利。可有</t>
    </r>
    <r>
      <rPr>
        <sz val="14"/>
        <rFont val="Times New Roman"/>
        <charset val="134"/>
      </rPr>
      <t>20</t>
    </r>
    <r>
      <rPr>
        <sz val="14"/>
        <rFont val="方正仿宋_GBK"/>
        <charset val="134"/>
      </rPr>
      <t>户乌拉斯台村脱贫户和</t>
    </r>
    <r>
      <rPr>
        <sz val="14"/>
        <rFont val="Times New Roman"/>
        <charset val="134"/>
      </rPr>
      <t>40</t>
    </r>
    <r>
      <rPr>
        <sz val="14"/>
        <rFont val="方正仿宋_GBK"/>
        <charset val="134"/>
      </rPr>
      <t>余户哈尔莫敦镇其他村脱贫户收益。</t>
    </r>
  </si>
  <si>
    <t>HJ2025061</t>
  </si>
  <si>
    <r>
      <rPr>
        <sz val="14"/>
        <rFont val="Times New Roman"/>
        <charset val="134"/>
      </rPr>
      <t>2025</t>
    </r>
    <r>
      <rPr>
        <sz val="14"/>
        <rFont val="方正仿宋_GBK"/>
        <charset val="134"/>
      </rPr>
      <t>年和静县乃门莫敦镇乃门莫敦村人居环境整治项目</t>
    </r>
  </si>
  <si>
    <t>和静县乃门莫敦镇乃门莫敦村</t>
  </si>
  <si>
    <t>在村主干道、居民区巷道和活动场所安装生产生活照明设施（单臂太阳能，6米高，100W）300盏，每30米安装一盏，包含安装，投入资金105万元。</t>
  </si>
  <si>
    <r>
      <rPr>
        <sz val="14"/>
        <rFont val="方正仿宋_GBK"/>
        <charset val="134"/>
      </rPr>
      <t>该项目建成后，提高约</t>
    </r>
    <r>
      <rPr>
        <sz val="14"/>
        <rFont val="Times New Roman"/>
        <charset val="134"/>
      </rPr>
      <t>500</t>
    </r>
    <r>
      <rPr>
        <sz val="14"/>
        <rFont val="方正仿宋_GBK"/>
        <charset val="134"/>
      </rPr>
      <t>户村民的居住舒适感、幸福感，其中脱贫户和监测户</t>
    </r>
    <r>
      <rPr>
        <sz val="14"/>
        <rFont val="Times New Roman"/>
        <charset val="134"/>
      </rPr>
      <t>120</t>
    </r>
    <r>
      <rPr>
        <sz val="14"/>
        <rFont val="方正仿宋_GBK"/>
        <charset val="134"/>
      </rPr>
      <t>户，提高居民生产生活环境质量，可极大鼓舞村群众参与实施乡村振兴战略的信心和干劲，为全面推进乡村振兴奠定基础。项目资产归村集体所有；由资产所属村委会和村民小组共同负责后期项目日常管理维护。</t>
    </r>
  </si>
  <si>
    <r>
      <rPr>
        <sz val="14"/>
        <rFont val="方正仿宋_GBK"/>
        <charset val="134"/>
      </rPr>
      <t>项目工程将改善约</t>
    </r>
    <r>
      <rPr>
        <sz val="14"/>
        <rFont val="Times New Roman"/>
        <charset val="134"/>
      </rPr>
      <t>500</t>
    </r>
    <r>
      <rPr>
        <sz val="14"/>
        <rFont val="方正仿宋_GBK"/>
        <charset val="134"/>
      </rPr>
      <t>户群众生产生活条件，其中脱贫户和监测户</t>
    </r>
    <r>
      <rPr>
        <sz val="14"/>
        <rFont val="Times New Roman"/>
        <charset val="134"/>
      </rPr>
      <t>120</t>
    </r>
    <r>
      <rPr>
        <sz val="14"/>
        <rFont val="方正仿宋_GBK"/>
        <charset val="134"/>
      </rPr>
      <t>户，完善基础配套设施，改善村级公共卫生环境。项目建成后，分村民小组定管护责任人，带动更多群众自觉参与到农村人居环境整治行动中来。</t>
    </r>
  </si>
  <si>
    <t>HJ2025062</t>
  </si>
  <si>
    <r>
      <rPr>
        <sz val="14"/>
        <rFont val="Times New Roman"/>
        <charset val="134"/>
      </rPr>
      <t>2025</t>
    </r>
    <r>
      <rPr>
        <sz val="14"/>
        <rFont val="方正仿宋_GBK"/>
        <charset val="134"/>
      </rPr>
      <t>年和静县乃门莫敦镇农村道路建设项目</t>
    </r>
  </si>
  <si>
    <t>修建柏油路长7.2公里，宽3.5米，包含交通标识线等附属设施建设。工程费用240万元，项目其他相关费用2.4万元，合计242.4万元。</t>
  </si>
  <si>
    <t>该项目实施，将有效提升农村公共服务水平，完善我镇基础设施短板，改善农民的生产生活条件，助力示范乡镇、村建设。不断增强各族群众的幸福感、获得感，从而提高监测户和脱贫户、一般农户满意度，该项目受益群众506户1669人（其中脱贫户45户99人、监测户80户282人）。项目资产归乃门莫敦村集体所有，由乃门莫敦村民委员会和相关村民小组共同管理。</t>
  </si>
  <si>
    <r>
      <rPr>
        <sz val="14"/>
        <rFont val="方正仿宋_GBK"/>
        <charset val="134"/>
      </rPr>
      <t>该项目的实施，脱贫户、监测户出行条件得到改善，降低交通安全隐患，乡村环境更加整洁美丽，有效节约农作物运输成本，有利于村民农作物增产增收。不断增强各族群众的幸福感、获得感、居住舒服度，从而提高监测户和脱贫户、一般农户满意度，该项目受益群众</t>
    </r>
    <r>
      <rPr>
        <sz val="14"/>
        <rFont val="Times New Roman"/>
        <charset val="134"/>
      </rPr>
      <t>506</t>
    </r>
    <r>
      <rPr>
        <sz val="14"/>
        <rFont val="方正仿宋_GBK"/>
        <charset val="134"/>
      </rPr>
      <t>户</t>
    </r>
    <r>
      <rPr>
        <sz val="14"/>
        <rFont val="Times New Roman"/>
        <charset val="134"/>
      </rPr>
      <t>1669</t>
    </r>
    <r>
      <rPr>
        <sz val="14"/>
        <rFont val="方正仿宋_GBK"/>
        <charset val="134"/>
      </rPr>
      <t>人（其中脱贫户45户99人、监测户80户282人）。</t>
    </r>
  </si>
  <si>
    <t>HJ2025063</t>
  </si>
  <si>
    <r>
      <rPr>
        <sz val="14"/>
        <rFont val="Times New Roman"/>
        <charset val="134"/>
      </rPr>
      <t>2025</t>
    </r>
    <r>
      <rPr>
        <sz val="14"/>
        <rFont val="方正仿宋_GBK"/>
        <charset val="134"/>
      </rPr>
      <t>年和静县乃门莫敦镇古尔温苏门村基础设施建设项目</t>
    </r>
  </si>
  <si>
    <t>和静县乃门莫敦镇古尔温苏门村</t>
  </si>
  <si>
    <r>
      <rPr>
        <sz val="14"/>
        <rFont val="方正仿宋_GBK"/>
        <charset val="134"/>
      </rPr>
      <t>新建机耕道路</t>
    </r>
    <r>
      <rPr>
        <sz val="14"/>
        <rFont val="Times New Roman"/>
        <charset val="134"/>
      </rPr>
      <t>40</t>
    </r>
    <r>
      <rPr>
        <sz val="14"/>
        <rFont val="方正仿宋_GBK"/>
        <charset val="134"/>
      </rPr>
      <t>公里，每公里</t>
    </r>
    <r>
      <rPr>
        <sz val="14"/>
        <rFont val="Times New Roman"/>
        <charset val="134"/>
      </rPr>
      <t>10</t>
    </r>
    <r>
      <rPr>
        <sz val="14"/>
        <rFont val="方正仿宋_GBK"/>
        <charset val="134"/>
      </rPr>
      <t>万元，小计</t>
    </r>
    <r>
      <rPr>
        <sz val="14"/>
        <rFont val="Times New Roman"/>
        <charset val="134"/>
      </rPr>
      <t>400</t>
    </r>
    <r>
      <rPr>
        <sz val="14"/>
        <rFont val="方正仿宋_GBK"/>
        <charset val="134"/>
      </rPr>
      <t>万，项目其他相关费用</t>
    </r>
    <r>
      <rPr>
        <sz val="14"/>
        <rFont val="Times New Roman"/>
        <charset val="134"/>
      </rPr>
      <t>4</t>
    </r>
    <r>
      <rPr>
        <sz val="14"/>
        <rFont val="方正仿宋_GBK"/>
        <charset val="134"/>
      </rPr>
      <t>万元，项目总投资</t>
    </r>
    <r>
      <rPr>
        <sz val="14"/>
        <rFont val="Times New Roman"/>
        <charset val="134"/>
      </rPr>
      <t>404</t>
    </r>
    <r>
      <rPr>
        <sz val="14"/>
        <rFont val="方正仿宋_GBK"/>
        <charset val="134"/>
      </rPr>
      <t>万元。</t>
    </r>
  </si>
  <si>
    <r>
      <rPr>
        <sz val="14"/>
        <rFont val="方正仿宋_GBK"/>
        <charset val="134"/>
      </rPr>
      <t>项目实施使</t>
    </r>
    <r>
      <rPr>
        <sz val="14"/>
        <rFont val="Times New Roman"/>
        <charset val="134"/>
      </rPr>
      <t>31</t>
    </r>
    <r>
      <rPr>
        <sz val="14"/>
        <rFont val="方正仿宋_GBK"/>
        <charset val="134"/>
      </rPr>
      <t>户脱贫户、监测户及其他农户受益，提高农村生活生产的条件，为农户农作物种植和出行提供便利。资产归属村集体所有，由村委会及村民小组负责后期管护工作。</t>
    </r>
  </si>
  <si>
    <r>
      <rPr>
        <sz val="14"/>
        <rFont val="方正仿宋_GBK"/>
        <charset val="134"/>
      </rPr>
      <t>该项目的实施，完善农业基础设施，补齐农业配套设施短板，为农户农作物种植和出行提供便利。共计</t>
    </r>
    <r>
      <rPr>
        <sz val="14"/>
        <rFont val="Times New Roman"/>
        <charset val="134"/>
      </rPr>
      <t>31</t>
    </r>
    <r>
      <rPr>
        <sz val="14"/>
        <rFont val="方正仿宋_GBK"/>
        <charset val="134"/>
      </rPr>
      <t>户脱贫户、监测户及</t>
    </r>
    <r>
      <rPr>
        <sz val="14"/>
        <rFont val="Times New Roman"/>
        <charset val="134"/>
      </rPr>
      <t>300</t>
    </r>
    <r>
      <rPr>
        <sz val="14"/>
        <rFont val="方正仿宋_GBK"/>
        <charset val="134"/>
      </rPr>
      <t>余户普通农户受益，资产归属村集体所有，由村委会及村民小组负责后期管护工作。</t>
    </r>
  </si>
  <si>
    <t>HJ2025064</t>
  </si>
  <si>
    <r>
      <rPr>
        <sz val="14"/>
        <rFont val="Times New Roman"/>
        <charset val="134"/>
      </rPr>
      <t>2025</t>
    </r>
    <r>
      <rPr>
        <sz val="14"/>
        <rFont val="方正仿宋_GBK"/>
        <charset val="134"/>
      </rPr>
      <t>年和静县乃门莫敦镇乃门莫敦村路面硬化项目</t>
    </r>
  </si>
  <si>
    <t>村民小组路面硬化10000平方米，工程造价200万元，项目其他相关建设费用2万元，总计投入资金202万元。</t>
  </si>
  <si>
    <r>
      <rPr>
        <sz val="14"/>
        <rFont val="方正仿宋_GBK"/>
        <charset val="134"/>
      </rPr>
      <t>该项目实施，将有效提升农村公共服务水平，完善我镇基础设施短板，改善农民的生产生活条件，助力示范乡镇、村建设。不断增强各族群众的幸福感、获得感，从而提高监测户和脱贫户、一般农户满意度，该项目受益群众</t>
    </r>
    <r>
      <rPr>
        <sz val="14"/>
        <rFont val="Times New Roman"/>
        <charset val="134"/>
      </rPr>
      <t>506</t>
    </r>
    <r>
      <rPr>
        <sz val="14"/>
        <rFont val="方正仿宋_GBK"/>
        <charset val="134"/>
      </rPr>
      <t>户</t>
    </r>
    <r>
      <rPr>
        <sz val="14"/>
        <rFont val="Times New Roman"/>
        <charset val="134"/>
      </rPr>
      <t>1669</t>
    </r>
    <r>
      <rPr>
        <sz val="14"/>
        <rFont val="方正仿宋_GBK"/>
        <charset val="134"/>
      </rPr>
      <t>人（其中脱贫户45户99人、监测户80户282人）。项目资产归乃门莫敦村集体所有，由乃门莫敦村村民委员会和相关村民小组共同管理。</t>
    </r>
  </si>
  <si>
    <r>
      <rPr>
        <sz val="14"/>
        <rFont val="方正仿宋_GBK"/>
        <charset val="134"/>
      </rPr>
      <t>该项目的实施，脱贫户、监测户出行条件得到改善，降低交通安全隐患，乡村环境更加整洁美丽，不断增强各族群众的幸福感、获得感、居住舒适度，从而提高监测户和脱贫户、一般农户满意度，该项目受益群众</t>
    </r>
    <r>
      <rPr>
        <sz val="14"/>
        <rFont val="Times New Roman"/>
        <charset val="134"/>
      </rPr>
      <t>506</t>
    </r>
    <r>
      <rPr>
        <sz val="14"/>
        <rFont val="方正仿宋_GBK"/>
        <charset val="134"/>
      </rPr>
      <t>户</t>
    </r>
    <r>
      <rPr>
        <sz val="14"/>
        <rFont val="Times New Roman"/>
        <charset val="134"/>
      </rPr>
      <t>1669</t>
    </r>
    <r>
      <rPr>
        <sz val="14"/>
        <rFont val="方正仿宋_GBK"/>
        <charset val="134"/>
      </rPr>
      <t>人（其中脱贫户45户99人、监测户80户282人）。</t>
    </r>
  </si>
  <si>
    <t>HJ2025065</t>
  </si>
  <si>
    <r>
      <rPr>
        <sz val="14"/>
        <rFont val="Times New Roman"/>
        <charset val="134"/>
      </rPr>
      <t>2025</t>
    </r>
    <r>
      <rPr>
        <sz val="14"/>
        <rFont val="方正仿宋_GBK"/>
        <charset val="134"/>
      </rPr>
      <t>年协比乃尔布呼镇协比乃尔布呼村人居环境改造项目</t>
    </r>
  </si>
  <si>
    <t>在协比乃尔布呼村5组、6组、8组新建污水处理池约12座、污水管网3.7公里，检查井约95座等配套设施，工程包含管道填埋、土地平整、路面修复等，工程造价500万，项目其他相关费用5万。总投资505万元。</t>
  </si>
  <si>
    <r>
      <rPr>
        <sz val="14"/>
        <rFont val="方正仿宋_GBK"/>
        <charset val="134"/>
      </rPr>
      <t>社会效益：该项目实施后能够改善</t>
    </r>
    <r>
      <rPr>
        <sz val="14"/>
        <rFont val="Times New Roman"/>
        <charset val="134"/>
      </rPr>
      <t>144</t>
    </r>
    <r>
      <rPr>
        <sz val="14"/>
        <rFont val="方正仿宋_GBK"/>
        <charset val="134"/>
      </rPr>
      <t>户村民生活居住条件，改善村级公共卫生环境，提高群众的居住舒适感、幸福感，同时为全面推进乡村振兴奠定基础。该项目受益群众</t>
    </r>
    <r>
      <rPr>
        <sz val="14"/>
        <rFont val="Times New Roman"/>
        <charset val="134"/>
      </rPr>
      <t>92</t>
    </r>
    <r>
      <rPr>
        <sz val="14"/>
        <rFont val="方正仿宋_GBK"/>
        <charset val="134"/>
      </rPr>
      <t>户</t>
    </r>
    <r>
      <rPr>
        <sz val="14"/>
        <rFont val="Times New Roman"/>
        <charset val="134"/>
      </rPr>
      <t>412</t>
    </r>
    <r>
      <rPr>
        <sz val="14"/>
        <rFont val="方正仿宋_GBK"/>
        <charset val="134"/>
      </rPr>
      <t>人（其中脱贫户</t>
    </r>
    <r>
      <rPr>
        <sz val="14"/>
        <rFont val="Times New Roman"/>
        <charset val="134"/>
      </rPr>
      <t>32</t>
    </r>
    <r>
      <rPr>
        <sz val="14"/>
        <rFont val="方正仿宋_GBK"/>
        <charset val="134"/>
      </rPr>
      <t>户</t>
    </r>
    <r>
      <rPr>
        <sz val="14"/>
        <rFont val="Times New Roman"/>
        <charset val="134"/>
      </rPr>
      <t>149</t>
    </r>
    <r>
      <rPr>
        <sz val="14"/>
        <rFont val="方正仿宋_GBK"/>
        <charset val="134"/>
      </rPr>
      <t>人、监测户</t>
    </r>
    <r>
      <rPr>
        <sz val="14"/>
        <rFont val="Times New Roman"/>
        <charset val="134"/>
      </rPr>
      <t>11</t>
    </r>
    <r>
      <rPr>
        <sz val="14"/>
        <rFont val="方正仿宋_GBK"/>
        <charset val="134"/>
      </rPr>
      <t>户</t>
    </r>
    <r>
      <rPr>
        <sz val="14"/>
        <rFont val="Times New Roman"/>
        <charset val="134"/>
      </rPr>
      <t>47</t>
    </r>
    <r>
      <rPr>
        <sz val="14"/>
        <rFont val="方正仿宋_GBK"/>
        <charset val="134"/>
      </rPr>
      <t>人）资产归属及后期管护：项目建成后资产归村集体所有，由村委会负责后期管理维护。</t>
    </r>
  </si>
  <si>
    <t>该项目实施后能够激发全村群众主动改善生活居住条件动力，推进庭院整治，从而实现“美丽我家、美丽我院”；改善村级公共卫生环境，提高群众的居住舒适感、幸福感，同时为全面推进乡村振兴奠定基础</t>
  </si>
  <si>
    <t>HJ2025066</t>
  </si>
  <si>
    <t>村容村貌提升</t>
  </si>
  <si>
    <t>协比乃尔布呼村街道4.3公里安装生产生活照明设施，40米一盏，3800元/盏，4-6米高，共计需要107盏，总投资40.66万元。</t>
  </si>
  <si>
    <t>该项目的实施，改善居民生产生活出行条件和乡村环境，提高居民生活环境质量。项目区受益户一般户92户，脱贫户及监测户43户。资产归集体所有，由村委会和村民小组共同管理维护。</t>
  </si>
  <si>
    <t>HJ2025067</t>
  </si>
  <si>
    <r>
      <rPr>
        <sz val="14"/>
        <rFont val="Times New Roman"/>
        <charset val="134"/>
      </rPr>
      <t>2025</t>
    </r>
    <r>
      <rPr>
        <sz val="14"/>
        <rFont val="方正仿宋_GBK"/>
        <charset val="134"/>
      </rPr>
      <t>年和静县协比乃尔布呼镇美丽乡村整治提升</t>
    </r>
  </si>
  <si>
    <r>
      <rPr>
        <sz val="14"/>
        <rFont val="方正仿宋_GBK"/>
        <charset val="134"/>
      </rPr>
      <t>新建居民巷道柏油路</t>
    </r>
    <r>
      <rPr>
        <sz val="14"/>
        <rFont val="Times New Roman"/>
        <charset val="134"/>
      </rPr>
      <t>3</t>
    </r>
    <r>
      <rPr>
        <sz val="14"/>
        <rFont val="方正仿宋_GBK"/>
        <charset val="134"/>
      </rPr>
      <t>千米、宽</t>
    </r>
    <r>
      <rPr>
        <sz val="14"/>
        <rFont val="Times New Roman"/>
        <charset val="134"/>
      </rPr>
      <t>3~4</t>
    </r>
    <r>
      <rPr>
        <sz val="14"/>
        <rFont val="方正仿宋_GBK"/>
        <charset val="134"/>
      </rPr>
      <t>米；新建机耕道砂砾路</t>
    </r>
    <r>
      <rPr>
        <sz val="14"/>
        <rFont val="Times New Roman"/>
        <charset val="134"/>
      </rPr>
      <t>6.3</t>
    </r>
    <r>
      <rPr>
        <sz val="14"/>
        <rFont val="方正仿宋_GBK"/>
        <charset val="134"/>
      </rPr>
      <t>千米、宽</t>
    </r>
    <r>
      <rPr>
        <sz val="14"/>
        <rFont val="Times New Roman"/>
        <charset val="134"/>
      </rPr>
      <t>3~5</t>
    </r>
    <r>
      <rPr>
        <sz val="14"/>
        <rFont val="方正仿宋_GBK"/>
        <charset val="134"/>
      </rPr>
      <t>米；新建晒场约</t>
    </r>
    <r>
      <rPr>
        <sz val="14"/>
        <rFont val="Times New Roman"/>
        <charset val="134"/>
      </rPr>
      <t>2000</t>
    </r>
    <r>
      <rPr>
        <sz val="14"/>
        <rFont val="方正仿宋_GBK"/>
        <charset val="134"/>
      </rPr>
      <t>平方米；道路两边护坡整理</t>
    </r>
    <r>
      <rPr>
        <sz val="14"/>
        <rFont val="Times New Roman"/>
        <charset val="134"/>
      </rPr>
      <t>8</t>
    </r>
    <r>
      <rPr>
        <sz val="14"/>
        <rFont val="方正仿宋_GBK"/>
        <charset val="134"/>
      </rPr>
      <t>千米；及配套附属设施等。</t>
    </r>
  </si>
  <si>
    <r>
      <rPr>
        <sz val="14"/>
        <rFont val="方正仿宋_GBK"/>
        <charset val="134"/>
      </rPr>
      <t>千米</t>
    </r>
    <r>
      <rPr>
        <sz val="14"/>
        <rFont val="Times New Roman"/>
        <charset val="134"/>
      </rPr>
      <t>/</t>
    </r>
    <r>
      <rPr>
        <sz val="14"/>
        <rFont val="方正仿宋_GBK"/>
        <charset val="134"/>
      </rPr>
      <t>平方米</t>
    </r>
  </si>
  <si>
    <t>9.3/2000</t>
  </si>
  <si>
    <r>
      <rPr>
        <sz val="14"/>
        <rFont val="方正仿宋_GBK"/>
        <charset val="134"/>
      </rPr>
      <t>该项目建成后，可以有效改善农村居民出行难的问题，同时完善农业基础设施，补齐了农业配套设施短板，解决了农民农作物晾晒难问题。充分发挥村级社区新时代文明实践站阵地作用，切实打通服务群众的</t>
    </r>
    <r>
      <rPr>
        <sz val="14"/>
        <rFont val="Times New Roman"/>
        <charset val="0"/>
      </rPr>
      <t>“</t>
    </r>
    <r>
      <rPr>
        <sz val="14"/>
        <rFont val="方正仿宋_GBK"/>
        <charset val="134"/>
      </rPr>
      <t>最后一公里</t>
    </r>
    <r>
      <rPr>
        <sz val="14"/>
        <rFont val="Times New Roman"/>
        <charset val="0"/>
      </rPr>
      <t>”</t>
    </r>
    <r>
      <rPr>
        <sz val="14"/>
        <rFont val="方正仿宋_GBK"/>
        <charset val="134"/>
      </rPr>
      <t>。受益监测户</t>
    </r>
    <r>
      <rPr>
        <sz val="14"/>
        <rFont val="Times New Roman"/>
        <charset val="0"/>
      </rPr>
      <t>30</t>
    </r>
    <r>
      <rPr>
        <sz val="14"/>
        <rFont val="方正仿宋_GBK"/>
        <charset val="134"/>
      </rPr>
      <t>户</t>
    </r>
    <r>
      <rPr>
        <sz val="14"/>
        <rFont val="Times New Roman"/>
        <charset val="0"/>
      </rPr>
      <t>109</t>
    </r>
    <r>
      <rPr>
        <sz val="14"/>
        <rFont val="方正仿宋_GBK"/>
        <charset val="134"/>
      </rPr>
      <t>人。该项目工程资产归协比乃尔布呼镇所有，由村级社区和村民小组共同负责后期管理维护。</t>
    </r>
  </si>
  <si>
    <r>
      <rPr>
        <sz val="14"/>
        <rFont val="方正仿宋_GBK"/>
        <charset val="134"/>
      </rPr>
      <t>该项目实施后，可有效改善秋收季节晾晒农作物的环境，减少农作物产量的损失，增加农民经济收入。项目受益监测户</t>
    </r>
    <r>
      <rPr>
        <sz val="14"/>
        <rFont val="Times New Roman"/>
        <charset val="0"/>
      </rPr>
      <t>30</t>
    </r>
    <r>
      <rPr>
        <sz val="14"/>
        <rFont val="方正仿宋_GBK"/>
        <charset val="134"/>
      </rPr>
      <t>户</t>
    </r>
    <r>
      <rPr>
        <sz val="14"/>
        <rFont val="Times New Roman"/>
        <charset val="0"/>
      </rPr>
      <t>109</t>
    </r>
    <r>
      <rPr>
        <sz val="14"/>
        <rFont val="方正仿宋_GBK"/>
        <charset val="134"/>
      </rPr>
      <t>人及其它一般农户受益。</t>
    </r>
  </si>
  <si>
    <t>HJ2025068</t>
  </si>
  <si>
    <r>
      <rPr>
        <sz val="14"/>
        <rFont val="Times New Roman"/>
        <charset val="134"/>
      </rPr>
      <t>2025</t>
    </r>
    <r>
      <rPr>
        <sz val="14"/>
        <rFont val="方正仿宋_GBK"/>
        <charset val="134"/>
      </rPr>
      <t>年和静县额勒再特乌鲁乡古尔温吐勒尕村农村大西沟桥改建项目及农村牧道建设项目</t>
    </r>
  </si>
  <si>
    <t>古尔温吐勒尕村大西沟、古尔温吐勒尕村夏季草场至春季牧场</t>
  </si>
  <si>
    <r>
      <rPr>
        <sz val="14"/>
        <rFont val="方正仿宋_GBK"/>
        <charset val="134"/>
      </rPr>
      <t>古尔温吐勒尕村大西沟村委会新建过河桥重新修建。约</t>
    </r>
    <r>
      <rPr>
        <sz val="14"/>
        <rFont val="Times New Roman"/>
        <charset val="134"/>
      </rPr>
      <t>15</t>
    </r>
    <r>
      <rPr>
        <sz val="14"/>
        <rFont val="方正仿宋_GBK"/>
        <charset val="134"/>
      </rPr>
      <t>米长，宽</t>
    </r>
    <r>
      <rPr>
        <sz val="14"/>
        <rFont val="Times New Roman"/>
        <charset val="134"/>
      </rPr>
      <t>4</t>
    </r>
    <r>
      <rPr>
        <sz val="14"/>
        <rFont val="方正仿宋_GBK"/>
        <charset val="134"/>
      </rPr>
      <t>米，高</t>
    </r>
    <r>
      <rPr>
        <sz val="14"/>
        <rFont val="Times New Roman"/>
        <charset val="134"/>
      </rPr>
      <t>3</t>
    </r>
    <r>
      <rPr>
        <sz val="14"/>
        <rFont val="方正仿宋_GBK"/>
        <charset val="134"/>
      </rPr>
      <t>米，（含设计费及相关设施设备）约</t>
    </r>
    <r>
      <rPr>
        <sz val="14"/>
        <rFont val="Times New Roman"/>
        <charset val="134"/>
      </rPr>
      <t>200</t>
    </r>
    <r>
      <rPr>
        <sz val="14"/>
        <rFont val="方正仿宋_GBK"/>
        <charset val="134"/>
      </rPr>
      <t>万元；古尔温吐勒尕村夏季草场至春季草场修建牧道，约</t>
    </r>
    <r>
      <rPr>
        <sz val="14"/>
        <rFont val="Times New Roman"/>
        <charset val="134"/>
      </rPr>
      <t>35Km</t>
    </r>
    <r>
      <rPr>
        <sz val="14"/>
        <rFont val="方正仿宋_GBK"/>
        <charset val="134"/>
      </rPr>
      <t>（含</t>
    </r>
    <r>
      <rPr>
        <sz val="14"/>
        <rFont val="Times New Roman"/>
        <charset val="134"/>
      </rPr>
      <t>35</t>
    </r>
    <r>
      <rPr>
        <sz val="14"/>
        <rFont val="方正仿宋_GBK"/>
        <charset val="134"/>
      </rPr>
      <t>处过水路面及涵管桥），宽</t>
    </r>
    <r>
      <rPr>
        <sz val="14"/>
        <rFont val="Times New Roman"/>
        <charset val="134"/>
      </rPr>
      <t>3.5</t>
    </r>
    <r>
      <rPr>
        <sz val="14"/>
        <rFont val="方正仿宋_GBK"/>
        <charset val="134"/>
      </rPr>
      <t>米，</t>
    </r>
    <r>
      <rPr>
        <sz val="14"/>
        <rFont val="Times New Roman"/>
        <charset val="134"/>
      </rPr>
      <t>20</t>
    </r>
    <r>
      <rPr>
        <sz val="14"/>
        <rFont val="方正仿宋_GBK"/>
        <charset val="134"/>
      </rPr>
      <t>万元</t>
    </r>
    <r>
      <rPr>
        <sz val="14"/>
        <rFont val="Times New Roman"/>
        <charset val="134"/>
      </rPr>
      <t>/km,</t>
    </r>
    <r>
      <rPr>
        <sz val="14"/>
        <rFont val="方正仿宋_GBK"/>
        <charset val="134"/>
      </rPr>
      <t>共预计</t>
    </r>
    <r>
      <rPr>
        <sz val="14"/>
        <rFont val="Times New Roman"/>
        <charset val="134"/>
      </rPr>
      <t>700</t>
    </r>
    <r>
      <rPr>
        <sz val="14"/>
        <rFont val="方正仿宋_GBK"/>
        <charset val="134"/>
      </rPr>
      <t>万元。（含项目前期费用）共计投入资金</t>
    </r>
    <r>
      <rPr>
        <sz val="14"/>
        <rFont val="Times New Roman"/>
        <charset val="134"/>
      </rPr>
      <t>730</t>
    </r>
    <r>
      <rPr>
        <sz val="14"/>
        <rFont val="方正仿宋_GBK"/>
        <charset val="134"/>
      </rPr>
      <t>万元。</t>
    </r>
  </si>
  <si>
    <r>
      <rPr>
        <sz val="14"/>
        <rFont val="方正仿宋_GBK"/>
        <charset val="134"/>
      </rPr>
      <t>米</t>
    </r>
    <r>
      <rPr>
        <sz val="14"/>
        <rFont val="Times New Roman"/>
        <charset val="134"/>
      </rPr>
      <t>/</t>
    </r>
    <r>
      <rPr>
        <sz val="14"/>
        <rFont val="方正仿宋_GBK"/>
        <charset val="134"/>
      </rPr>
      <t>千米</t>
    </r>
  </si>
  <si>
    <t>15/35</t>
  </si>
  <si>
    <t>项目建设后可以方便牧民，带动当地自然环境和景点，促进大西沟旅游业发展，增加收入，对脱贫户带动作用强，改善着村民的生活质量。</t>
  </si>
  <si>
    <r>
      <rPr>
        <sz val="14"/>
        <rFont val="Times New Roman"/>
        <charset val="134"/>
      </rPr>
      <t xml:space="preserve"> </t>
    </r>
    <r>
      <rPr>
        <sz val="14"/>
        <rFont val="方正仿宋_GBK"/>
        <charset val="134"/>
      </rPr>
      <t>社会效益：有效带动我村新型户外露营旅游计划，改善特色露营旅游，提升绿色旅游新高潮，有效提高周边牧民收入。资产归属：归各村村集体所有。后期管护：由村委会负责后期管护；后期监督：由村民监督委员会监督。</t>
    </r>
  </si>
  <si>
    <t>未选址</t>
  </si>
  <si>
    <t>HJ2025069</t>
  </si>
  <si>
    <r>
      <rPr>
        <sz val="14"/>
        <rFont val="Times New Roman"/>
        <charset val="134"/>
      </rPr>
      <t>2025</t>
    </r>
    <r>
      <rPr>
        <sz val="14"/>
        <rFont val="方正仿宋_GBK"/>
        <charset val="134"/>
      </rPr>
      <t>年和静县额勒再特乌鲁乡乌兰布鲁克村新建桥梁项目</t>
    </r>
  </si>
  <si>
    <t>额勒再特乌鲁乡乌兰布鲁克村春草场（赛日凯勒德）</t>
  </si>
  <si>
    <t>本项目在额勒再特乌鲁乡乌兰布鲁克村春季草场村委会东北1公里附近，新建宽4米长25米混凝土桥梁一座和护坡等附属项目，每米补助7万元，总投入175万元，（含项目前期费用）合计200万元。</t>
  </si>
  <si>
    <r>
      <rPr>
        <sz val="14"/>
        <rFont val="方正仿宋_GBK"/>
        <charset val="134"/>
      </rPr>
      <t>为全村共</t>
    </r>
    <r>
      <rPr>
        <sz val="14"/>
        <rFont val="Times New Roman"/>
        <charset val="134"/>
      </rPr>
      <t>65</t>
    </r>
    <r>
      <rPr>
        <sz val="14"/>
        <rFont val="方正仿宋_GBK"/>
        <charset val="134"/>
      </rPr>
      <t>户牧民（其中脱贫户</t>
    </r>
    <r>
      <rPr>
        <sz val="14"/>
        <rFont val="Times New Roman"/>
        <charset val="134"/>
      </rPr>
      <t>48</t>
    </r>
    <r>
      <rPr>
        <sz val="14"/>
        <rFont val="方正仿宋_GBK"/>
        <charset val="134"/>
      </rPr>
      <t>）及</t>
    </r>
    <r>
      <rPr>
        <sz val="14"/>
        <rFont val="Times New Roman"/>
        <charset val="134"/>
      </rPr>
      <t>1.5</t>
    </r>
    <r>
      <rPr>
        <sz val="14"/>
        <rFont val="方正仿宋_GBK"/>
        <charset val="134"/>
      </rPr>
      <t>万余牲畜迁徙转场及生产生活提供交通便利，有效减少转场过程中牲畜因天灾意外死亡数，牧民的生命安全得到了保障，生命道路和应急道路彻底畅通，便于四季轮牧转场，同时有效推进草畜平衡工作，资产归属归村集体所有，由村委会负责后期管护由村民监督委员会监督。</t>
    </r>
  </si>
  <si>
    <r>
      <rPr>
        <sz val="14"/>
        <rFont val="方正仿宋_GBK"/>
        <charset val="134"/>
      </rPr>
      <t>该项目实施后能够解决</t>
    </r>
    <r>
      <rPr>
        <sz val="14"/>
        <rFont val="Times New Roman"/>
        <charset val="134"/>
      </rPr>
      <t>65</t>
    </r>
    <r>
      <rPr>
        <sz val="14"/>
        <rFont val="方正仿宋_GBK"/>
        <charset val="134"/>
      </rPr>
      <t>户</t>
    </r>
    <r>
      <rPr>
        <sz val="14"/>
        <rFont val="Times New Roman"/>
        <charset val="134"/>
      </rPr>
      <t>206</t>
    </r>
    <r>
      <rPr>
        <sz val="14"/>
        <rFont val="方正仿宋_GBK"/>
        <charset val="134"/>
      </rPr>
      <t>人（其中脱贫户</t>
    </r>
    <r>
      <rPr>
        <sz val="14"/>
        <rFont val="Times New Roman"/>
        <charset val="134"/>
      </rPr>
      <t>48</t>
    </r>
    <r>
      <rPr>
        <sz val="14"/>
        <rFont val="方正仿宋_GBK"/>
        <charset val="134"/>
      </rPr>
      <t>户</t>
    </r>
    <r>
      <rPr>
        <sz val="14"/>
        <rFont val="Times New Roman"/>
        <charset val="134"/>
      </rPr>
      <t>147</t>
    </r>
    <r>
      <rPr>
        <sz val="14"/>
        <rFont val="方正仿宋_GBK"/>
        <charset val="134"/>
      </rPr>
      <t>人）及</t>
    </r>
    <r>
      <rPr>
        <sz val="14"/>
        <rFont val="Times New Roman"/>
        <charset val="134"/>
      </rPr>
      <t>15000</t>
    </r>
    <r>
      <rPr>
        <sz val="14"/>
        <rFont val="方正仿宋_GBK"/>
        <charset val="134"/>
      </rPr>
      <t>头</t>
    </r>
    <r>
      <rPr>
        <sz val="14"/>
        <rFont val="Times New Roman"/>
        <charset val="134"/>
      </rPr>
      <t>/</t>
    </r>
    <r>
      <rPr>
        <sz val="14"/>
        <rFont val="方正仿宋_GBK"/>
        <charset val="134"/>
      </rPr>
      <t>只牲畜，避免从冬草场转移春草场或接羔育幼放牧等期间，通过在解冻期冰层上过河及日常出行难的问题，有效改善牧民群众的出行条件，杜绝交通安全隐患，为推进乡村振兴奠定基础保障。</t>
    </r>
  </si>
  <si>
    <t>HJ2025070</t>
  </si>
  <si>
    <r>
      <rPr>
        <sz val="14"/>
        <rFont val="Times New Roman"/>
        <charset val="134"/>
      </rPr>
      <t>2025</t>
    </r>
    <r>
      <rPr>
        <sz val="14"/>
        <rFont val="方正仿宋_GBK"/>
        <charset val="134"/>
      </rPr>
      <t>年和静县巴伦台镇道路及附属设施建设项目</t>
    </r>
  </si>
  <si>
    <t>巴伦台镇乌拉斯台村</t>
  </si>
  <si>
    <t>巴伦台镇新建硬化道路2.4公里，安装生产生活照明设施（太阳能）40盏、总投入资金151.5万元。</t>
  </si>
  <si>
    <t>公里/盏</t>
  </si>
  <si>
    <t>2.4/40</t>
  </si>
  <si>
    <r>
      <rPr>
        <sz val="14"/>
        <rFont val="方正仿宋_GBK"/>
        <charset val="134"/>
      </rPr>
      <t>薛峰、</t>
    </r>
    <r>
      <rPr>
        <sz val="14"/>
        <rFont val="Times New Roman"/>
        <charset val="134"/>
      </rPr>
      <t xml:space="preserve">
</t>
    </r>
    <r>
      <rPr>
        <sz val="14"/>
        <rFont val="方正仿宋_GBK"/>
        <charset val="134"/>
      </rPr>
      <t>吉晨</t>
    </r>
  </si>
  <si>
    <t>该项目的实施，能改善村民生产生活居住条件、降低出行安全隐患，提高居民生产生活环境质量，从而实现“美丽我家、美丽我院”；改善35户脱贫户生产生活环境质量。提高群众的居住舒适感、幸福感，同时全面推进乡村振兴奠定基础。项目资产归村集体所有，由村委会负责后期管护工作。</t>
  </si>
  <si>
    <t>该项目实施后，能提升居民生活条件，改善村级公共卫生环境，提高村民的居住舒适感、幸福感，同时降低出行安全隐患，提高居民生产生活环境质量，同时全面推进乡村振兴奠定基础。</t>
  </si>
  <si>
    <t>HJ2025071</t>
  </si>
  <si>
    <r>
      <rPr>
        <sz val="14"/>
        <rFont val="Times New Roman"/>
        <charset val="134"/>
      </rPr>
      <t>2025</t>
    </r>
    <r>
      <rPr>
        <sz val="14"/>
        <rFont val="方正仿宋_GBK"/>
        <charset val="134"/>
      </rPr>
      <t>年巴音布鲁克镇查汗赛村移动环保水冲式厕所采购项目</t>
    </r>
  </si>
  <si>
    <t>农村卫生厕所改造</t>
  </si>
  <si>
    <t>巴音布鲁克镇查汗赛村</t>
  </si>
  <si>
    <r>
      <rPr>
        <sz val="14"/>
        <rFont val="方正仿宋_GBK"/>
        <charset val="134"/>
      </rPr>
      <t>新建移动</t>
    </r>
    <r>
      <rPr>
        <sz val="14"/>
        <rFont val="Times New Roman"/>
        <charset val="134"/>
      </rPr>
      <t>4</t>
    </r>
    <r>
      <rPr>
        <sz val="14"/>
        <rFont val="方正仿宋_GBK"/>
        <charset val="134"/>
      </rPr>
      <t>蹲位环保水冲式厕所</t>
    </r>
    <r>
      <rPr>
        <sz val="14"/>
        <rFont val="Times New Roman"/>
        <charset val="134"/>
      </rPr>
      <t>2</t>
    </r>
    <r>
      <rPr>
        <sz val="14"/>
        <rFont val="方正仿宋_GBK"/>
        <charset val="134"/>
      </rPr>
      <t>座，工程造价</t>
    </r>
    <r>
      <rPr>
        <sz val="14"/>
        <rFont val="Times New Roman"/>
        <charset val="134"/>
      </rPr>
      <t>50</t>
    </r>
    <r>
      <rPr>
        <sz val="14"/>
        <rFont val="方正仿宋_GBK"/>
        <charset val="134"/>
      </rPr>
      <t>万元。（查汗赛村委会旁</t>
    </r>
    <r>
      <rPr>
        <sz val="14"/>
        <rFont val="Times New Roman"/>
        <charset val="134"/>
      </rPr>
      <t>1</t>
    </r>
    <r>
      <rPr>
        <sz val="14"/>
        <rFont val="方正仿宋_GBK"/>
        <charset val="134"/>
      </rPr>
      <t>个、夏季草场</t>
    </r>
    <r>
      <rPr>
        <sz val="14"/>
        <rFont val="Times New Roman"/>
        <charset val="134"/>
      </rPr>
      <t>1</t>
    </r>
    <r>
      <rPr>
        <sz val="14"/>
        <rFont val="方正仿宋_GBK"/>
        <charset val="134"/>
      </rPr>
      <t>个）</t>
    </r>
  </si>
  <si>
    <r>
      <rPr>
        <sz val="14"/>
        <rFont val="方正仿宋_GBK"/>
        <charset val="134"/>
      </rPr>
      <t>该项目的实施，进一步提高我村旅游基础设施建设，促进乡村旅游业发展，提升旅游品质，项目建成后，能够为当地牧民和来往游客上卫生间提供方便，该项目受益群众</t>
    </r>
    <r>
      <rPr>
        <sz val="14"/>
        <rFont val="Times New Roman"/>
        <charset val="134"/>
      </rPr>
      <t>125</t>
    </r>
    <r>
      <rPr>
        <sz val="14"/>
        <rFont val="方正仿宋_GBK"/>
        <charset val="134"/>
      </rPr>
      <t>户</t>
    </r>
    <r>
      <rPr>
        <sz val="14"/>
        <rFont val="Times New Roman"/>
        <charset val="134"/>
      </rPr>
      <t>348</t>
    </r>
    <r>
      <rPr>
        <sz val="14"/>
        <rFont val="方正仿宋_GBK"/>
        <charset val="134"/>
      </rPr>
      <t>人（其中脱贫户</t>
    </r>
    <r>
      <rPr>
        <sz val="14"/>
        <rFont val="Times New Roman"/>
        <charset val="134"/>
      </rPr>
      <t>88</t>
    </r>
    <r>
      <rPr>
        <sz val="14"/>
        <rFont val="方正仿宋_GBK"/>
        <charset val="134"/>
      </rPr>
      <t>户</t>
    </r>
    <r>
      <rPr>
        <sz val="14"/>
        <rFont val="Times New Roman"/>
        <charset val="134"/>
      </rPr>
      <t>272</t>
    </r>
    <r>
      <rPr>
        <sz val="14"/>
        <rFont val="方正仿宋_GBK"/>
        <charset val="134"/>
      </rPr>
      <t>人）。资产归村集体所有，由村民委员会和村小组组管理。</t>
    </r>
  </si>
  <si>
    <t>该项目的建设，不断完善我村基础设施，利用环保厕所深化群众环保意识，推进人居环境整治工作，进一步提高我村旅游基础设施建设，促进乡村旅游业发展，提升旅游品质，项目建成后，能够为当地牧民和来往游客上卫生间提供方便，资产归村集体所有，由村民委员会和村小组管理。</t>
  </si>
  <si>
    <t>HJ2025072</t>
  </si>
  <si>
    <r>
      <rPr>
        <sz val="14"/>
        <rFont val="Times New Roman"/>
        <charset val="134"/>
      </rPr>
      <t>2025</t>
    </r>
    <r>
      <rPr>
        <sz val="14"/>
        <rFont val="方正仿宋_GBK"/>
        <charset val="134"/>
      </rPr>
      <t>年和静县巴音布鲁克镇赛热木村</t>
    </r>
    <r>
      <rPr>
        <sz val="14"/>
        <rFont val="Times New Roman"/>
        <charset val="134"/>
      </rPr>
      <t>17</t>
    </r>
    <r>
      <rPr>
        <sz val="14"/>
        <rFont val="方正仿宋_GBK"/>
        <charset val="134"/>
      </rPr>
      <t>亩旅游用地饮水小口井建设项目</t>
    </r>
  </si>
  <si>
    <t>农村供水保障（饮水安全）工程建设</t>
  </si>
  <si>
    <r>
      <rPr>
        <sz val="14"/>
        <rFont val="方正仿宋_GBK"/>
        <charset val="134"/>
      </rPr>
      <t>和静县巴音布鲁克镇赛热木村办公室花海附近</t>
    </r>
    <r>
      <rPr>
        <sz val="14"/>
        <rFont val="Times New Roman"/>
        <charset val="134"/>
      </rPr>
      <t>17</t>
    </r>
    <r>
      <rPr>
        <sz val="14"/>
        <rFont val="方正仿宋_GBK"/>
        <charset val="134"/>
      </rPr>
      <t>亩旅游用地</t>
    </r>
  </si>
  <si>
    <r>
      <rPr>
        <sz val="14"/>
        <rFont val="方正仿宋_GBK"/>
        <charset val="134"/>
      </rPr>
      <t>在赛热木村办公室花海附近</t>
    </r>
    <r>
      <rPr>
        <sz val="14"/>
        <rFont val="Times New Roman"/>
        <charset val="134"/>
      </rPr>
      <t>17</t>
    </r>
    <r>
      <rPr>
        <sz val="14"/>
        <rFont val="方正仿宋_GBK"/>
        <charset val="134"/>
      </rPr>
      <t>亩旅游用地修建小口井</t>
    </r>
    <r>
      <rPr>
        <sz val="14"/>
        <rFont val="Times New Roman"/>
        <charset val="134"/>
      </rPr>
      <t>1</t>
    </r>
    <r>
      <rPr>
        <sz val="14"/>
        <rFont val="方正仿宋_GBK"/>
        <charset val="134"/>
      </rPr>
      <t>眼，投资</t>
    </r>
    <r>
      <rPr>
        <sz val="14"/>
        <rFont val="Times New Roman"/>
        <charset val="134"/>
      </rPr>
      <t>30</t>
    </r>
    <r>
      <rPr>
        <sz val="14"/>
        <rFont val="方正仿宋_GBK"/>
        <charset val="134"/>
      </rPr>
      <t>万元（包括打井配备发电机，井房），项目其他相关费用</t>
    </r>
    <r>
      <rPr>
        <sz val="14"/>
        <rFont val="Times New Roman"/>
        <charset val="134"/>
      </rPr>
      <t>0.3</t>
    </r>
    <r>
      <rPr>
        <sz val="14"/>
        <rFont val="方正仿宋_GBK"/>
        <charset val="134"/>
      </rPr>
      <t>万元，项目总投资</t>
    </r>
    <r>
      <rPr>
        <sz val="14"/>
        <rFont val="Times New Roman"/>
        <charset val="134"/>
      </rPr>
      <t>30.3</t>
    </r>
    <r>
      <rPr>
        <sz val="14"/>
        <rFont val="方正仿宋_GBK"/>
        <charset val="134"/>
      </rPr>
      <t>万元。</t>
    </r>
  </si>
  <si>
    <t>口</t>
  </si>
  <si>
    <t>刘海龙，巴音德力格（巴音布鲁克镇）</t>
  </si>
  <si>
    <r>
      <rPr>
        <sz val="14"/>
        <rFont val="方正仿宋_GBK"/>
        <charset val="134"/>
      </rPr>
      <t>该项目实施后，改善水污染现状，保护地下水源，改善生产生活水平，提供好的居住环境。该项目受益群众</t>
    </r>
    <r>
      <rPr>
        <sz val="14"/>
        <rFont val="Times New Roman"/>
        <charset val="134"/>
      </rPr>
      <t>110</t>
    </r>
    <r>
      <rPr>
        <sz val="14"/>
        <rFont val="方正仿宋_GBK"/>
        <charset val="134"/>
      </rPr>
      <t>户</t>
    </r>
    <r>
      <rPr>
        <sz val="14"/>
        <rFont val="Times New Roman"/>
        <charset val="134"/>
      </rPr>
      <t>365</t>
    </r>
    <r>
      <rPr>
        <sz val="14"/>
        <rFont val="方正仿宋_GBK"/>
        <charset val="134"/>
      </rPr>
      <t>人（其中脱贫户</t>
    </r>
    <r>
      <rPr>
        <sz val="14"/>
        <rFont val="Times New Roman"/>
        <charset val="134"/>
      </rPr>
      <t>93</t>
    </r>
    <r>
      <rPr>
        <sz val="14"/>
        <rFont val="方正仿宋_GBK"/>
        <charset val="134"/>
      </rPr>
      <t>户</t>
    </r>
    <r>
      <rPr>
        <sz val="14"/>
        <rFont val="Times New Roman"/>
        <charset val="134"/>
      </rPr>
      <t>301</t>
    </r>
    <r>
      <rPr>
        <sz val="14"/>
        <rFont val="方正仿宋_GBK"/>
        <charset val="134"/>
      </rPr>
      <t>人，一般户</t>
    </r>
    <r>
      <rPr>
        <sz val="14"/>
        <rFont val="Times New Roman"/>
        <charset val="134"/>
      </rPr>
      <t>17</t>
    </r>
    <r>
      <rPr>
        <sz val="14"/>
        <rFont val="方正仿宋_GBK"/>
        <charset val="134"/>
      </rPr>
      <t>户</t>
    </r>
    <r>
      <rPr>
        <sz val="14"/>
        <rFont val="Times New Roman"/>
        <charset val="134"/>
      </rPr>
      <t>64</t>
    </r>
    <r>
      <rPr>
        <sz val="14"/>
        <rFont val="方正仿宋_GBK"/>
        <charset val="134"/>
      </rPr>
      <t>人），不断增强各族群众的幸福感、获得感，从而提高监测户、脱贫户和一般农户满意度。项目资产归村集体所有，由村民委员会负责后期管理维护。</t>
    </r>
  </si>
  <si>
    <r>
      <rPr>
        <sz val="14"/>
        <rFont val="方正仿宋_GBK"/>
        <charset val="134"/>
      </rPr>
      <t>该项目的实施后将逐步实现并改善赛热木村水污染现状，保护地下水源，该项目实施后，有助于示范村建设，改善脱贫户、监测户生产生活条件，改善赛热木村水污染现状，保护地下水源，推进人居环境整治工作，提供干净整洁的生活环境，对社会进步以及群众生活质量的改善有巨大推动作用。该项目受益群众</t>
    </r>
    <r>
      <rPr>
        <sz val="14"/>
        <rFont val="Times New Roman"/>
        <charset val="134"/>
      </rPr>
      <t>110</t>
    </r>
    <r>
      <rPr>
        <sz val="14"/>
        <rFont val="方正仿宋_GBK"/>
        <charset val="134"/>
      </rPr>
      <t>户</t>
    </r>
    <r>
      <rPr>
        <sz val="14"/>
        <rFont val="Times New Roman"/>
        <charset val="134"/>
      </rPr>
      <t>365</t>
    </r>
    <r>
      <rPr>
        <sz val="14"/>
        <rFont val="方正仿宋_GBK"/>
        <charset val="134"/>
      </rPr>
      <t>人（其中脱贫户</t>
    </r>
    <r>
      <rPr>
        <sz val="14"/>
        <rFont val="Times New Roman"/>
        <charset val="134"/>
      </rPr>
      <t>93</t>
    </r>
    <r>
      <rPr>
        <sz val="14"/>
        <rFont val="方正仿宋_GBK"/>
        <charset val="134"/>
      </rPr>
      <t>户</t>
    </r>
    <r>
      <rPr>
        <sz val="14"/>
        <rFont val="Times New Roman"/>
        <charset val="134"/>
      </rPr>
      <t>301</t>
    </r>
    <r>
      <rPr>
        <sz val="14"/>
        <rFont val="方正仿宋_GBK"/>
        <charset val="134"/>
      </rPr>
      <t>人，一般户</t>
    </r>
    <r>
      <rPr>
        <sz val="14"/>
        <rFont val="Times New Roman"/>
        <charset val="134"/>
      </rPr>
      <t>17</t>
    </r>
    <r>
      <rPr>
        <sz val="14"/>
        <rFont val="方正仿宋_GBK"/>
        <charset val="134"/>
      </rPr>
      <t>户</t>
    </r>
    <r>
      <rPr>
        <sz val="14"/>
        <rFont val="Times New Roman"/>
        <charset val="134"/>
      </rPr>
      <t>64</t>
    </r>
    <r>
      <rPr>
        <sz val="14"/>
        <rFont val="方正仿宋_GBK"/>
        <charset val="134"/>
      </rPr>
      <t>人），不断增强各族群众的幸福感、获得感，从而提高监测户、脱贫户和一般农户满意度。建立长效利益联结机制，实现常态化管理，着力推动人居环境由</t>
    </r>
    <r>
      <rPr>
        <sz val="14"/>
        <rFont val="Times New Roman"/>
        <charset val="134"/>
      </rPr>
      <t>“</t>
    </r>
    <r>
      <rPr>
        <sz val="14"/>
        <rFont val="方正仿宋_GBK"/>
        <charset val="134"/>
      </rPr>
      <t>短期清脏</t>
    </r>
    <r>
      <rPr>
        <sz val="14"/>
        <rFont val="Times New Roman"/>
        <charset val="134"/>
      </rPr>
      <t>”</t>
    </r>
    <r>
      <rPr>
        <sz val="14"/>
        <rFont val="方正仿宋_GBK"/>
        <charset val="134"/>
      </rPr>
      <t>向</t>
    </r>
    <r>
      <rPr>
        <sz val="14"/>
        <rFont val="Times New Roman"/>
        <charset val="134"/>
      </rPr>
      <t>“</t>
    </r>
    <r>
      <rPr>
        <sz val="14"/>
        <rFont val="方正仿宋_GBK"/>
        <charset val="134"/>
      </rPr>
      <t>长期清洁</t>
    </r>
    <r>
      <rPr>
        <sz val="14"/>
        <rFont val="Times New Roman"/>
        <charset val="134"/>
      </rPr>
      <t>”</t>
    </r>
    <r>
      <rPr>
        <sz val="14"/>
        <rFont val="方正仿宋_GBK"/>
        <charset val="134"/>
      </rPr>
      <t>转变，营造整洁优美、舒适健康的环境。</t>
    </r>
  </si>
  <si>
    <t>HJ2025073</t>
  </si>
  <si>
    <r>
      <rPr>
        <sz val="14"/>
        <rFont val="Times New Roman"/>
        <charset val="134"/>
      </rPr>
      <t>2025</t>
    </r>
    <r>
      <rPr>
        <sz val="14"/>
        <rFont val="方正仿宋_GBK"/>
        <charset val="134"/>
      </rPr>
      <t>年巩乃斯镇阿尔先郭勒村铁桥建设项目</t>
    </r>
  </si>
  <si>
    <t>巩乃斯镇阿尔先郭勒村</t>
  </si>
  <si>
    <r>
      <rPr>
        <sz val="14"/>
        <rFont val="方正仿宋_GBK"/>
        <charset val="134"/>
      </rPr>
      <t>在巩乃斯镇区阿尔善莎拉河上建设铁架桥</t>
    </r>
    <r>
      <rPr>
        <sz val="14"/>
        <rFont val="Times New Roman"/>
        <charset val="134"/>
      </rPr>
      <t>1</t>
    </r>
    <r>
      <rPr>
        <sz val="14"/>
        <rFont val="方正仿宋_GBK"/>
        <charset val="134"/>
      </rPr>
      <t>座（含基座），桥内径宽</t>
    </r>
    <r>
      <rPr>
        <sz val="14"/>
        <rFont val="Times New Roman"/>
        <charset val="134"/>
      </rPr>
      <t>1.5</t>
    </r>
    <r>
      <rPr>
        <sz val="14"/>
        <rFont val="方正仿宋_GBK"/>
        <charset val="134"/>
      </rPr>
      <t>米、长</t>
    </r>
    <r>
      <rPr>
        <sz val="14"/>
        <rFont val="Times New Roman"/>
        <charset val="134"/>
      </rPr>
      <t>60</t>
    </r>
    <r>
      <rPr>
        <sz val="14"/>
        <rFont val="方正仿宋_GBK"/>
        <charset val="134"/>
      </rPr>
      <t>米，共计</t>
    </r>
    <r>
      <rPr>
        <sz val="14"/>
        <rFont val="Times New Roman"/>
        <charset val="134"/>
      </rPr>
      <t>60</t>
    </r>
    <r>
      <rPr>
        <sz val="14"/>
        <rFont val="方正仿宋_GBK"/>
        <charset val="134"/>
      </rPr>
      <t>万元。</t>
    </r>
  </si>
  <si>
    <t>该项目的实施进一步完善我镇基础设施建设，方便牧民及学生通行，减少因过桥带来的安全隐患。</t>
  </si>
  <si>
    <t>该项目的实施进一步完善我镇基础设施建设，方便全村484户牧民（脱贫户280户）及学生通行，减少安全隐患。</t>
  </si>
  <si>
    <t>HJ2025074</t>
  </si>
  <si>
    <r>
      <rPr>
        <sz val="14"/>
        <rFont val="Times New Roman"/>
        <charset val="134"/>
      </rPr>
      <t>2025</t>
    </r>
    <r>
      <rPr>
        <sz val="14"/>
        <rFont val="方正仿宋_GBK"/>
        <charset val="134"/>
      </rPr>
      <t>年和静县巩乃斯镇旅游环保厕所建设项目</t>
    </r>
  </si>
  <si>
    <t>巩乃斯郭勒村</t>
  </si>
  <si>
    <t>在巩乃斯林场购买卫生环保厕所2座（8蹲位），每座造价38万元。总投资76万</t>
  </si>
  <si>
    <t>该项目的实施，提高社区旅游基础设施建设，促进乡村旅游业发展，提升旅游品质，营造整洁优美、舒适健康的环境。改善村容村貌，切实加快美丽宜居乡村建设步伐，不断增强群众的幸福感、获得感。资产归村集体所有，由村股份经济合作社负责后期管护工作。该项目受益脱贫户30户。</t>
  </si>
  <si>
    <t>该项目建成后，完善了巩乃斯基础设施，有效改善了林场周边环境，为当地群众及游客出行提供了便利，改善村容村貌，切实加快美丽宜居乡村建设步伐，不断增强群众的幸福感、获得感。该项目受益脱贫户30户。</t>
  </si>
  <si>
    <t>HJ2025075</t>
  </si>
  <si>
    <r>
      <rPr>
        <sz val="14"/>
        <rFont val="Times New Roman"/>
        <charset val="134"/>
      </rPr>
      <t>2025</t>
    </r>
    <r>
      <rPr>
        <sz val="14"/>
        <rFont val="方正仿宋_GBK"/>
        <charset val="134"/>
      </rPr>
      <t>年和静县巩乃斯镇变压器</t>
    </r>
  </si>
  <si>
    <t>和静县巩乃斯镇阿尔先郭勒村</t>
  </si>
  <si>
    <r>
      <rPr>
        <sz val="14"/>
        <rFont val="方正仿宋_GBK"/>
        <charset val="134"/>
      </rPr>
      <t>新建</t>
    </r>
    <r>
      <rPr>
        <sz val="14"/>
        <rFont val="Times New Roman"/>
        <charset val="134"/>
      </rPr>
      <t>250KVA</t>
    </r>
    <r>
      <rPr>
        <sz val="14"/>
        <rFont val="方正仿宋_GBK"/>
        <charset val="134"/>
      </rPr>
      <t>变压器一座及配套附属设施，总计</t>
    </r>
    <r>
      <rPr>
        <sz val="14"/>
        <rFont val="Times New Roman"/>
        <charset val="134"/>
      </rPr>
      <t>19</t>
    </r>
    <r>
      <rPr>
        <sz val="14"/>
        <rFont val="方正仿宋_GBK"/>
        <charset val="134"/>
      </rPr>
      <t>万元</t>
    </r>
  </si>
  <si>
    <r>
      <rPr>
        <sz val="14"/>
        <rFont val="方正仿宋_GBK"/>
        <charset val="134"/>
      </rPr>
      <t>一是巩乃斯辖区内采暖均为电采暖，新建变压器一座，可极大改善巩乃斯镇阿尔先郭勒村、浩依特开勒德村</t>
    </r>
    <r>
      <rPr>
        <sz val="14"/>
        <rFont val="Times New Roman"/>
        <charset val="134"/>
      </rPr>
      <t>217</t>
    </r>
    <r>
      <rPr>
        <sz val="14"/>
        <rFont val="方正仿宋_GBK"/>
        <charset val="134"/>
      </rPr>
      <t>余户牧民采暖用电环境；二是为民生项目巩乃斯镇群众浴室提供电力保障，为全镇</t>
    </r>
    <r>
      <rPr>
        <sz val="14"/>
        <rFont val="Times New Roman"/>
        <charset val="134"/>
      </rPr>
      <t>350</t>
    </r>
    <r>
      <rPr>
        <sz val="14"/>
        <rFont val="方正仿宋_GBK"/>
        <charset val="134"/>
      </rPr>
      <t>户</t>
    </r>
    <r>
      <rPr>
        <sz val="14"/>
        <rFont val="Times New Roman"/>
        <charset val="134"/>
      </rPr>
      <t>1121</t>
    </r>
    <r>
      <rPr>
        <sz val="14"/>
        <rFont val="方正仿宋_GBK"/>
        <charset val="134"/>
      </rPr>
      <t>名居民提供恒温沐浴场所，提升群众健康生活条件。</t>
    </r>
  </si>
  <si>
    <t>充分发挥中央财政衔接推进乡村振兴补助资金(少数民族发展资金）作用，积极满足群众生活需求，有效促进少数民族地区牧民群众健康发展步伐。</t>
  </si>
  <si>
    <t>HJ2025076</t>
  </si>
  <si>
    <t>和静县克尔古提乡隧道建设工程项目</t>
  </si>
  <si>
    <t>克尔古提乡</t>
  </si>
  <si>
    <r>
      <rPr>
        <sz val="14"/>
        <rFont val="方正仿宋_GBK"/>
        <charset val="134"/>
      </rPr>
      <t>新建隧道</t>
    </r>
    <r>
      <rPr>
        <sz val="14"/>
        <rFont val="Times New Roman"/>
        <charset val="134"/>
      </rPr>
      <t>998</t>
    </r>
    <r>
      <rPr>
        <sz val="14"/>
        <rFont val="方正仿宋_GBK"/>
        <charset val="134"/>
      </rPr>
      <t>米，路线长</t>
    </r>
    <r>
      <rPr>
        <sz val="14"/>
        <rFont val="Times New Roman"/>
        <charset val="134"/>
      </rPr>
      <t>1.92</t>
    </r>
    <r>
      <rPr>
        <sz val="14"/>
        <rFont val="方正仿宋_GBK"/>
        <charset val="134"/>
      </rPr>
      <t>公里，包含路基、路面、隧道、桥涵及其附属设施</t>
    </r>
  </si>
  <si>
    <r>
      <rPr>
        <sz val="14"/>
        <rFont val="方正仿宋_GBK"/>
        <charset val="134"/>
      </rPr>
      <t>艾尼瓦尔</t>
    </r>
    <r>
      <rPr>
        <sz val="14"/>
        <rFont val="Times New Roman"/>
        <charset val="134"/>
      </rPr>
      <t>·</t>
    </r>
    <r>
      <rPr>
        <sz val="14"/>
        <rFont val="方正仿宋_GBK"/>
        <charset val="134"/>
      </rPr>
      <t>纳斯尔</t>
    </r>
  </si>
  <si>
    <t>通过实施该项目，为沿线农牧民出行提供便利的条件，有利于加快农牧民增收，推动当地旅游业发展。</t>
  </si>
  <si>
    <r>
      <rPr>
        <sz val="14"/>
        <rFont val="方正仿宋_GBK"/>
        <charset val="134"/>
      </rPr>
      <t>通过实施该项目，为沿线农牧民出行提供便利的条件，方便了农牧产品运输，改善当地通行条件，促进农村资源经济的发展和改善村民的生活质量，有力推动当地旅游发展。加强通村公路各村内主干道相连接，巩固提升</t>
    </r>
    <r>
      <rPr>
        <sz val="14"/>
        <rFont val="Times New Roman"/>
        <charset val="134"/>
      </rPr>
      <t>“</t>
    </r>
    <r>
      <rPr>
        <sz val="14"/>
        <rFont val="方正仿宋_GBK"/>
        <charset val="134"/>
      </rPr>
      <t>四好农村路</t>
    </r>
    <r>
      <rPr>
        <sz val="14"/>
        <rFont val="Times New Roman"/>
        <charset val="134"/>
      </rPr>
      <t>”</t>
    </r>
    <r>
      <rPr>
        <sz val="14"/>
        <rFont val="方正仿宋_GBK"/>
        <charset val="134"/>
      </rPr>
      <t>建设，此外还能降低运输成本，对配合巴州地区制定新的发展计划的完成，尽早实现经济飞速发展、改善人民出行条件、加快资源开发和农副产品、鲜活物资的运输，促进沿线地区的经济发展有重要的意义。</t>
    </r>
  </si>
  <si>
    <t>HJ2025077</t>
  </si>
  <si>
    <r>
      <rPr>
        <sz val="14"/>
        <rFont val="Times New Roman"/>
        <charset val="134"/>
      </rPr>
      <t>2025</t>
    </r>
    <r>
      <rPr>
        <sz val="14"/>
        <rFont val="方正仿宋_GBK"/>
        <charset val="134"/>
      </rPr>
      <t>年和静县巴音布鲁克镇牧道建设项目</t>
    </r>
  </si>
  <si>
    <t>巴音布鲁克镇</t>
  </si>
  <si>
    <t>一是巴音布鲁克镇新建牧道125公里牧道，（其中查汗赛村32公里、赛热木村30公里、藏德图哈德村25公里、德尔比力金牧场38公里）小计3480万元。二是新建钢筋混凝土结构桥梁17座，长10米、宽4米（其中查汗赛村5座、赛热木村5座、藏德图哈德村5座、德尔比力金牧场2座），小计920万元。工程造价4400万元，项目其他相关费用44万元，总投资共计4444万元。</t>
  </si>
  <si>
    <t>使牧民的生活生产条件得以改善，降低人畜转场成本。有效提升查汗赛村、藏德图哈德村、德尔比力金牧场、赛热木村公共服务水平，方便牧民群众发展产业，更好的提高牧民的幸福感，获得感，4个村102户377人7可受益。减少当地牧民每年出栏牲畜运输成本约500元左右，减少牲畜转场中的死亡率。项目资产归属村集体所有。由村集体自行负责后期管护。</t>
  </si>
  <si>
    <t>方便查汗赛村、藏德图哈德村、德尔比力金牧场、赛热木村102户377人及全部牲畜转场通行，减少牧民每户每年出栏牲畜运输成本约500元左右，减少牲畜转场中的死亡率。推进查汗赛村村容村貌的提升，提高本村牧民生活质量，改善居住环境和农村公共服务水平。</t>
  </si>
  <si>
    <t>HJ2025078</t>
  </si>
  <si>
    <r>
      <rPr>
        <sz val="14"/>
        <rFont val="Times New Roman"/>
        <charset val="134"/>
      </rPr>
      <t>2025</t>
    </r>
    <r>
      <rPr>
        <sz val="14"/>
        <rFont val="方正仿宋_GBK"/>
        <charset val="134"/>
      </rPr>
      <t>年和静县牧道建设项目</t>
    </r>
  </si>
  <si>
    <t>巴音郭楞乡、巴伦台镇、阿拉沟乡、额勒再特乌鲁乡</t>
  </si>
  <si>
    <t>新建牧道126.8公里，钢板桥2座，过水路面30座，配套涵管桥、护坡等附属设施，工程造价2625.67万元，项目其他相关费用26.52万元，总投资2652.19万元。</t>
  </si>
  <si>
    <t>项目实施后，改善了牧民牲畜安全转场、运输条件，降低了转场成本，提升了转场时效，有利于调节草场的使用率，有效防止草场过度放牧产生退化的现象。</t>
  </si>
  <si>
    <t>该项目的实施，方便牧民安全出行、改善牧民牲畜安全转场、运输等条件，解决牧民转场出行问题，使牧民在转场季节不再长途跋涉，降低了转场成本，提升了转场时效，有利于调节草场的使用率，有效防止草场过度放牧产生退化的现象，解决人畜安全转场问题。同时密切了党群、干群关系。有利于草畜平衡政策的落实。</t>
  </si>
  <si>
    <t>未办理（因冬季季节性原因，现进入不了牧道段，设计院已初步勘察）</t>
  </si>
  <si>
    <t>HJ2025079</t>
  </si>
  <si>
    <r>
      <rPr>
        <sz val="14"/>
        <rFont val="Times New Roman"/>
        <charset val="134"/>
      </rPr>
      <t>2025</t>
    </r>
    <r>
      <rPr>
        <sz val="14"/>
        <rFont val="方正仿宋_GBK"/>
        <charset val="134"/>
      </rPr>
      <t>年和静县开都河支流乌拉斯台河生态修复工程</t>
    </r>
  </si>
  <si>
    <t>农村基础设施</t>
  </si>
  <si>
    <t>和静县</t>
  </si>
  <si>
    <r>
      <rPr>
        <sz val="14"/>
        <rFont val="方正仿宋_GBK"/>
        <charset val="134"/>
      </rPr>
      <t>疏通河道</t>
    </r>
    <r>
      <rPr>
        <sz val="14"/>
        <rFont val="Times New Roman"/>
        <charset val="134"/>
      </rPr>
      <t>10km</t>
    </r>
    <r>
      <rPr>
        <sz val="14"/>
        <rFont val="方正仿宋_GBK"/>
        <charset val="134"/>
      </rPr>
      <t>，新建河道护岸</t>
    </r>
    <r>
      <rPr>
        <sz val="14"/>
        <rFont val="Times New Roman"/>
        <charset val="134"/>
      </rPr>
      <t>5km</t>
    </r>
    <r>
      <rPr>
        <sz val="14"/>
        <rFont val="方正仿宋_GBK"/>
        <charset val="134"/>
      </rPr>
      <t>，修复及保护湿地</t>
    </r>
    <r>
      <rPr>
        <sz val="14"/>
        <rFont val="Times New Roman"/>
        <charset val="134"/>
      </rPr>
      <t>21km²</t>
    </r>
    <r>
      <rPr>
        <sz val="14"/>
        <rFont val="方正仿宋_GBK"/>
        <charset val="134"/>
      </rPr>
      <t>，沿湿地周围建设生态驳岸、生态湿地，建设临水休闲步道，进行生态修复和保护；湿地周围建设防护林</t>
    </r>
    <r>
      <rPr>
        <sz val="14"/>
        <rFont val="Times New Roman"/>
        <charset val="134"/>
      </rPr>
      <t>20hm²</t>
    </r>
    <r>
      <rPr>
        <sz val="14"/>
        <rFont val="方正仿宋_GBK"/>
        <charset val="134"/>
      </rPr>
      <t>。</t>
    </r>
  </si>
  <si>
    <r>
      <rPr>
        <sz val="14"/>
        <rFont val="Times New Roman"/>
        <charset val="134"/>
      </rPr>
      <t>2050</t>
    </r>
    <r>
      <rPr>
        <sz val="14"/>
        <rFont val="方正仿宋_GBK"/>
        <charset val="134"/>
      </rPr>
      <t>年完成投资</t>
    </r>
    <r>
      <rPr>
        <sz val="14"/>
        <rFont val="Times New Roman"/>
        <charset val="134"/>
      </rPr>
      <t>0.5</t>
    </r>
    <r>
      <rPr>
        <sz val="14"/>
        <rFont val="方正仿宋_GBK"/>
        <charset val="134"/>
      </rPr>
      <t>亿元。</t>
    </r>
  </si>
  <si>
    <t>该项目实施后，将改善水污染现状，保护地下水源，改善生产生活水平。</t>
  </si>
  <si>
    <t>HJ2025080</t>
  </si>
  <si>
    <r>
      <rPr>
        <sz val="14"/>
        <rFont val="Times New Roman"/>
        <charset val="134"/>
      </rPr>
      <t>2025</t>
    </r>
    <r>
      <rPr>
        <sz val="14"/>
        <rFont val="方正仿宋_GBK"/>
        <charset val="134"/>
      </rPr>
      <t>年和静县黄水沟流域地下水回补工程</t>
    </r>
  </si>
  <si>
    <r>
      <rPr>
        <sz val="14"/>
        <rFont val="Times New Roman"/>
        <charset val="134"/>
      </rPr>
      <t>1</t>
    </r>
    <r>
      <rPr>
        <sz val="14"/>
        <rFont val="方正仿宋_GBK"/>
        <charset val="134"/>
      </rPr>
      <t>、和静镇渗渠补给地下水试验，包含梯形渗渠</t>
    </r>
    <r>
      <rPr>
        <sz val="14"/>
        <rFont val="Times New Roman"/>
        <charset val="134"/>
      </rPr>
      <t>0.25Km</t>
    </r>
    <r>
      <rPr>
        <sz val="14"/>
        <rFont val="方正仿宋_GBK"/>
        <charset val="134"/>
      </rPr>
      <t>及渠系配套建筑物</t>
    </r>
    <r>
      <rPr>
        <sz val="14"/>
        <rFont val="Times New Roman"/>
        <charset val="134"/>
      </rPr>
      <t>,</t>
    </r>
    <r>
      <rPr>
        <sz val="14"/>
        <rFont val="方正仿宋_GBK"/>
        <charset val="134"/>
      </rPr>
      <t>输水管道</t>
    </r>
    <r>
      <rPr>
        <sz val="14"/>
        <rFont val="Times New Roman"/>
        <charset val="134"/>
      </rPr>
      <t>0.1km</t>
    </r>
    <r>
      <rPr>
        <sz val="14"/>
        <rFont val="方正仿宋_GBK"/>
        <charset val="134"/>
      </rPr>
      <t>及配套管道建筑物，输电线路</t>
    </r>
    <r>
      <rPr>
        <sz val="14"/>
        <rFont val="Times New Roman"/>
        <charset val="134"/>
      </rPr>
      <t>0.2km</t>
    </r>
    <r>
      <rPr>
        <sz val="14"/>
        <rFont val="方正仿宋_GBK"/>
        <charset val="134"/>
      </rPr>
      <t>，量水设施</t>
    </r>
    <r>
      <rPr>
        <sz val="14"/>
        <rFont val="Times New Roman"/>
        <charset val="134"/>
      </rPr>
      <t>13</t>
    </r>
    <r>
      <rPr>
        <sz val="14"/>
        <rFont val="方正仿宋_GBK"/>
        <charset val="134"/>
      </rPr>
      <t>套。</t>
    </r>
    <r>
      <rPr>
        <sz val="14"/>
        <rFont val="Times New Roman"/>
        <charset val="134"/>
      </rPr>
      <t>2</t>
    </r>
    <r>
      <rPr>
        <sz val="14"/>
        <rFont val="方正仿宋_GBK"/>
        <charset val="134"/>
      </rPr>
      <t>、夏孜尕提塘坝清基，新建引水闸口</t>
    </r>
    <r>
      <rPr>
        <sz val="14"/>
        <rFont val="Times New Roman"/>
        <charset val="134"/>
      </rPr>
      <t>1</t>
    </r>
    <r>
      <rPr>
        <sz val="14"/>
        <rFont val="方正仿宋_GBK"/>
        <charset val="134"/>
      </rPr>
      <t>座，计量设施</t>
    </r>
    <r>
      <rPr>
        <sz val="14"/>
        <rFont val="Times New Roman"/>
        <charset val="134"/>
      </rPr>
      <t>3</t>
    </r>
    <r>
      <rPr>
        <sz val="14"/>
        <rFont val="方正仿宋_GBK"/>
        <charset val="134"/>
      </rPr>
      <t>套。</t>
    </r>
    <r>
      <rPr>
        <sz val="14"/>
        <rFont val="Times New Roman"/>
        <charset val="134"/>
      </rPr>
      <t>3</t>
    </r>
    <r>
      <rPr>
        <sz val="14"/>
        <rFont val="方正仿宋_GBK"/>
        <charset val="134"/>
      </rPr>
      <t>、多层地下水监测孔建设，监测孔</t>
    </r>
    <r>
      <rPr>
        <sz val="14"/>
        <rFont val="Times New Roman"/>
        <charset val="134"/>
      </rPr>
      <t>2</t>
    </r>
    <r>
      <rPr>
        <sz val="14"/>
        <rFont val="方正仿宋_GBK"/>
        <charset val="134"/>
      </rPr>
      <t>眼，多层监测设备</t>
    </r>
    <r>
      <rPr>
        <sz val="14"/>
        <rFont val="Times New Roman"/>
        <charset val="134"/>
      </rPr>
      <t>2</t>
    </r>
    <r>
      <rPr>
        <sz val="14"/>
        <rFont val="方正仿宋_GBK"/>
        <charset val="134"/>
      </rPr>
      <t>套。</t>
    </r>
    <r>
      <rPr>
        <sz val="14"/>
        <rFont val="Times New Roman"/>
        <charset val="134"/>
      </rPr>
      <t>4</t>
    </r>
    <r>
      <rPr>
        <sz val="14"/>
        <rFont val="方正仿宋_GBK"/>
        <charset val="134"/>
      </rPr>
      <t>、和静县地下水回补监测系统与可视化平台</t>
    </r>
    <r>
      <rPr>
        <sz val="14"/>
        <rFont val="Times New Roman"/>
        <charset val="134"/>
      </rPr>
      <t>1</t>
    </r>
    <r>
      <rPr>
        <sz val="14"/>
        <rFont val="方正仿宋_GBK"/>
        <charset val="134"/>
      </rPr>
      <t>套、数值模拟与预测模型</t>
    </r>
    <r>
      <rPr>
        <sz val="14"/>
        <rFont val="Times New Roman"/>
        <charset val="134"/>
      </rPr>
      <t>1</t>
    </r>
    <r>
      <rPr>
        <sz val="14"/>
        <rFont val="方正仿宋_GBK"/>
        <charset val="134"/>
      </rPr>
      <t>套。</t>
    </r>
  </si>
  <si>
    <r>
      <rPr>
        <sz val="14"/>
        <rFont val="方正仿宋_GBK"/>
        <charset val="134"/>
      </rPr>
      <t>公里</t>
    </r>
    <r>
      <rPr>
        <sz val="14"/>
        <rFont val="Times New Roman"/>
        <charset val="134"/>
      </rPr>
      <t>/</t>
    </r>
    <r>
      <rPr>
        <sz val="14"/>
        <rFont val="方正仿宋_GBK"/>
        <charset val="134"/>
      </rPr>
      <t>座</t>
    </r>
    <r>
      <rPr>
        <sz val="14"/>
        <rFont val="Times New Roman"/>
        <charset val="134"/>
      </rPr>
      <t>/</t>
    </r>
    <r>
      <rPr>
        <sz val="14"/>
        <rFont val="方正仿宋_GBK"/>
        <charset val="134"/>
      </rPr>
      <t>套</t>
    </r>
  </si>
  <si>
    <t>0.25/1/4</t>
  </si>
  <si>
    <r>
      <rPr>
        <sz val="14"/>
        <rFont val="Times New Roman"/>
        <charset val="134"/>
      </rPr>
      <t>2025</t>
    </r>
    <r>
      <rPr>
        <sz val="14"/>
        <rFont val="方正仿宋_GBK"/>
        <charset val="134"/>
      </rPr>
      <t>年完成投资</t>
    </r>
    <r>
      <rPr>
        <sz val="14"/>
        <rFont val="Times New Roman"/>
        <charset val="134"/>
      </rPr>
      <t>0.12</t>
    </r>
    <r>
      <rPr>
        <sz val="14"/>
        <rFont val="方正仿宋_GBK"/>
        <charset val="134"/>
      </rPr>
      <t>亿元。</t>
    </r>
  </si>
  <si>
    <t>该项目实施后，可提高水资源利用效率，对农业增产有很大的间接经济效益。</t>
  </si>
  <si>
    <t>HJ2025090</t>
  </si>
  <si>
    <r>
      <rPr>
        <sz val="14"/>
        <rFont val="Times New Roman"/>
        <charset val="134"/>
      </rPr>
      <t>2025</t>
    </r>
    <r>
      <rPr>
        <sz val="14"/>
        <rFont val="方正仿宋_GBK"/>
        <charset val="134"/>
      </rPr>
      <t>年和静县农村公路及附属工程建设项目</t>
    </r>
  </si>
  <si>
    <t>新建农村道路约7公里，包含路基、路面及附属设施，每公里约50万元，小计350万元。新建2座桥梁，共计约100延米，包含桥涵及附属设施，工程造价约337.9万元，项目前期费6.9万元，总投资694.8万元。</t>
  </si>
  <si>
    <r>
      <rPr>
        <sz val="14"/>
        <rFont val="方正仿宋_GBK"/>
        <charset val="134"/>
      </rPr>
      <t>通过实施该项目，改善沿线乡镇通行条件，为沿线农牧民出行提供便利的条件，有利于加快农牧民增收，推动当地旅游业发展。受益</t>
    </r>
    <r>
      <rPr>
        <sz val="14"/>
        <rFont val="Times New Roman"/>
        <charset val="134"/>
      </rPr>
      <t>300</t>
    </r>
    <r>
      <rPr>
        <sz val="14"/>
        <rFont val="方正仿宋_GBK"/>
        <charset val="134"/>
      </rPr>
      <t>余户，其中脱贫户及监测户60户，竣工验收完资产移交村集体所有，由村委会负责后期道路管护。</t>
    </r>
  </si>
  <si>
    <r>
      <rPr>
        <sz val="14"/>
        <rFont val="方正仿宋_GBK"/>
        <charset val="134"/>
      </rPr>
      <t>通过实施该项目，为沿线农牧民出行提供便利的条件，方便了农牧产品运输，改善当地通行条件，促进农村资源经济的发展和改善村民的生活质量，有力推动当地旅游发展。加强通村公路各村内主干道相连接，巩固提升</t>
    </r>
    <r>
      <rPr>
        <sz val="14"/>
        <rFont val="Times New Roman"/>
        <charset val="134"/>
      </rPr>
      <t>“</t>
    </r>
    <r>
      <rPr>
        <sz val="14"/>
        <rFont val="方正仿宋_GBK"/>
        <charset val="134"/>
      </rPr>
      <t>四好农村路</t>
    </r>
    <r>
      <rPr>
        <sz val="14"/>
        <rFont val="Times New Roman"/>
        <charset val="134"/>
      </rPr>
      <t>”</t>
    </r>
    <r>
      <rPr>
        <sz val="14"/>
        <rFont val="方正仿宋_GBK"/>
        <charset val="134"/>
      </rPr>
      <t>建设，此外还能降低运输成本，对配合巴州地区制定新的发展计划的完成，尽早实现经济飞速发展、改善人民出行条件、加快资源开发和农副产品、鲜活物资的运输，促进沿线地区的经济发展有重要的意义。受益</t>
    </r>
    <r>
      <rPr>
        <sz val="14"/>
        <rFont val="Times New Roman"/>
        <charset val="134"/>
      </rPr>
      <t>300</t>
    </r>
    <r>
      <rPr>
        <sz val="14"/>
        <rFont val="方正仿宋_GBK"/>
        <charset val="134"/>
      </rPr>
      <t>余户，其中脱贫户及监测户60户，竣工验收完资产移交村集体所有，由村委会负责后期道路管护。</t>
    </r>
  </si>
  <si>
    <t>四、易地搬迁后扶</t>
  </si>
  <si>
    <t>HJ2025082</t>
  </si>
  <si>
    <r>
      <rPr>
        <sz val="14"/>
        <rFont val="Times New Roman"/>
        <charset val="134"/>
      </rPr>
      <t>2025</t>
    </r>
    <r>
      <rPr>
        <sz val="14"/>
        <rFont val="方正仿宋_GBK"/>
        <charset val="134"/>
      </rPr>
      <t>年和静县易地扶贫搬迁政策性贷款还息项目</t>
    </r>
  </si>
  <si>
    <t>易地搬迁后扶</t>
  </si>
  <si>
    <t>易地扶贫搬迁贷款债券贴息补助</t>
  </si>
  <si>
    <t>用于易地扶贫搬迁政策性贷款还息。</t>
  </si>
  <si>
    <t>甘世兴</t>
  </si>
  <si>
    <t>五、其他</t>
  </si>
  <si>
    <t>HJ2025083</t>
  </si>
  <si>
    <r>
      <rPr>
        <sz val="14"/>
        <rFont val="Times New Roman"/>
        <charset val="134"/>
      </rPr>
      <t>2025</t>
    </r>
    <r>
      <rPr>
        <sz val="14"/>
        <rFont val="方正仿宋_GBK"/>
        <charset val="134"/>
      </rPr>
      <t>年和静县健康饮茶项目</t>
    </r>
  </si>
  <si>
    <t>其他</t>
  </si>
  <si>
    <t>困难群众饮用低氧茶</t>
  </si>
  <si>
    <t>乃门莫敦镇、阿拉沟乡、协比乃尔布呼镇、巴伦台镇、巩乃斯镇、巴音布鲁克镇、克尔古提乡、巴润哈尔莫敦镇</t>
  </si>
  <si>
    <r>
      <rPr>
        <sz val="14"/>
        <rFont val="方正仿宋_GBK"/>
        <charset val="134"/>
      </rPr>
      <t>为乃门莫敦镇、阿拉沟乡、协比乃尔布呼镇、巴伦台镇、巩乃斯镇、巴音布鲁克镇、克尔古提乡、巴润哈尔莫敦镇</t>
    </r>
    <r>
      <rPr>
        <sz val="14"/>
        <rFont val="Times New Roman"/>
        <charset val="134"/>
      </rPr>
      <t>3703</t>
    </r>
    <r>
      <rPr>
        <sz val="14"/>
        <rFont val="方正仿宋_GBK"/>
        <charset val="134"/>
      </rPr>
      <t>户脱贫户及监测户发放低氟边销茶（茯砖茶、黑砖茶等），每户计划发放不少于</t>
    </r>
    <r>
      <rPr>
        <sz val="14"/>
        <rFont val="Times New Roman"/>
        <charset val="134"/>
      </rPr>
      <t>3</t>
    </r>
    <r>
      <rPr>
        <sz val="14"/>
        <rFont val="方正仿宋_GBK"/>
        <charset val="134"/>
      </rPr>
      <t>公斤，每公斤不超过</t>
    </r>
    <r>
      <rPr>
        <sz val="14"/>
        <rFont val="Times New Roman"/>
        <charset val="134"/>
      </rPr>
      <t>30</t>
    </r>
    <r>
      <rPr>
        <sz val="14"/>
        <rFont val="方正仿宋_GBK"/>
        <charset val="134"/>
      </rPr>
      <t>元，共计</t>
    </r>
    <r>
      <rPr>
        <sz val="14"/>
        <rFont val="Times New Roman"/>
        <charset val="134"/>
      </rPr>
      <t>33.327</t>
    </r>
    <r>
      <rPr>
        <sz val="14"/>
        <rFont val="方正仿宋_GBK"/>
        <charset val="134"/>
      </rPr>
      <t>万元。以实际采购价格为准。</t>
    </r>
    <r>
      <rPr>
        <sz val="14"/>
        <rFont val="Times New Roman"/>
        <charset val="134"/>
      </rPr>
      <t xml:space="preserve">
</t>
    </r>
  </si>
  <si>
    <t>和静县民族宗教事务局</t>
  </si>
  <si>
    <t>龚亚辉</t>
  </si>
  <si>
    <r>
      <rPr>
        <sz val="14"/>
        <rFont val="方正仿宋_GBK"/>
        <charset val="134"/>
      </rPr>
      <t>为乃门莫敦镇、阿拉沟乡、协比乃尔布呼镇、巴伦台镇、巩乃斯镇、巴音布鲁克镇、克尔古提乡、巴润哈尔莫敦镇</t>
    </r>
    <r>
      <rPr>
        <sz val="14"/>
        <rFont val="Times New Roman"/>
        <charset val="134"/>
      </rPr>
      <t>3703</t>
    </r>
    <r>
      <rPr>
        <sz val="14"/>
        <rFont val="方正仿宋_GBK"/>
        <charset val="134"/>
      </rPr>
      <t>户脱贫户及监测户发放低氟边销茶（茯砖茶、黑砖茶等）。做好低氟边销茶推广普及宣传工作，切实让</t>
    </r>
    <r>
      <rPr>
        <sz val="14"/>
        <rFont val="Times New Roman"/>
        <charset val="134"/>
      </rPr>
      <t>“</t>
    </r>
    <r>
      <rPr>
        <sz val="14"/>
        <rFont val="方正仿宋_GBK"/>
        <charset val="134"/>
      </rPr>
      <t>低氟茶才是健康茶</t>
    </r>
    <r>
      <rPr>
        <sz val="14"/>
        <rFont val="Times New Roman"/>
        <charset val="134"/>
      </rPr>
      <t>”“</t>
    </r>
    <r>
      <rPr>
        <sz val="14"/>
        <rFont val="方正仿宋_GBK"/>
        <charset val="134"/>
      </rPr>
      <t>喝茶就喝低氟茶</t>
    </r>
    <r>
      <rPr>
        <sz val="14"/>
        <rFont val="Times New Roman"/>
        <charset val="134"/>
      </rPr>
      <t>”</t>
    </r>
    <r>
      <rPr>
        <sz val="14"/>
        <rFont val="方正仿宋_GBK"/>
        <charset val="134"/>
      </rPr>
      <t>等观念深入人心，家喻户晓。围绕</t>
    </r>
    <r>
      <rPr>
        <sz val="14"/>
        <rFont val="Times New Roman"/>
        <charset val="134"/>
      </rPr>
      <t>“</t>
    </r>
    <r>
      <rPr>
        <sz val="14"/>
        <rFont val="方正仿宋_GBK"/>
        <charset val="134"/>
      </rPr>
      <t>茶叶市场流通监管</t>
    </r>
    <r>
      <rPr>
        <sz val="14"/>
        <rFont val="Times New Roman"/>
        <charset val="134"/>
      </rPr>
      <t>”</t>
    </r>
    <r>
      <rPr>
        <sz val="14"/>
        <rFont val="方正仿宋_GBK"/>
        <charset val="134"/>
      </rPr>
      <t>和</t>
    </r>
    <r>
      <rPr>
        <sz val="14"/>
        <rFont val="Times New Roman"/>
        <charset val="134"/>
      </rPr>
      <t>“</t>
    </r>
    <r>
      <rPr>
        <sz val="14"/>
        <rFont val="方正仿宋_GBK"/>
        <charset val="134"/>
      </rPr>
      <t>健康饮茶习惯培养</t>
    </r>
    <r>
      <rPr>
        <sz val="14"/>
        <rFont val="Times New Roman"/>
        <charset val="134"/>
      </rPr>
      <t>”</t>
    </r>
    <r>
      <rPr>
        <sz val="14"/>
        <rFont val="方正仿宋_GBK"/>
        <charset val="134"/>
      </rPr>
      <t>两个关键，大力推广健康茶，引导各族群众形成健康科学的饮茶习惯，为满足人民群众日益增长的健康需求奠定坚实基础。</t>
    </r>
  </si>
  <si>
    <r>
      <rPr>
        <sz val="14"/>
        <rFont val="方正仿宋_GBK"/>
        <charset val="134"/>
      </rPr>
      <t>充分发挥中央财政衔接推进乡村振兴补助资金</t>
    </r>
    <r>
      <rPr>
        <sz val="14"/>
        <rFont val="Times New Roman"/>
        <charset val="134"/>
      </rPr>
      <t>(</t>
    </r>
    <r>
      <rPr>
        <sz val="14"/>
        <rFont val="方正仿宋_GBK"/>
        <charset val="134"/>
      </rPr>
      <t>少数民族发展任务资金）作用，积极开展对困难群众</t>
    </r>
    <r>
      <rPr>
        <sz val="14"/>
        <rFont val="Times New Roman"/>
        <charset val="134"/>
      </rPr>
      <t>“</t>
    </r>
    <r>
      <rPr>
        <sz val="14"/>
        <rFont val="方正仿宋_GBK"/>
        <charset val="134"/>
      </rPr>
      <t>健康饮茶补助</t>
    </r>
    <r>
      <rPr>
        <sz val="14"/>
        <rFont val="Times New Roman"/>
        <charset val="134"/>
      </rPr>
      <t>”</t>
    </r>
    <r>
      <rPr>
        <sz val="14"/>
        <rFont val="方正仿宋_GBK"/>
        <charset val="134"/>
      </rPr>
      <t>活动，解决困难群众生活需要。</t>
    </r>
  </si>
  <si>
    <t>HJ2025084</t>
  </si>
  <si>
    <r>
      <rPr>
        <sz val="14"/>
        <rFont val="Times New Roman"/>
        <charset val="134"/>
      </rPr>
      <t>2025</t>
    </r>
    <r>
      <rPr>
        <sz val="14"/>
        <rFont val="方正仿宋_GBK"/>
        <charset val="134"/>
      </rPr>
      <t>年和静县乃门莫敦镇乃门莫敦村农村污水提升项目</t>
    </r>
  </si>
  <si>
    <t>人居环境整治</t>
  </si>
  <si>
    <t>新建化粪池及配套设施39座，每座6立方米，工程投入资金34.7万元，项目其他相关费用0.3万元，项目总投入资金35万元。</t>
  </si>
  <si>
    <t>该项目实施后，改善水污染现状，保护地下水源，改善生产生活水平，提供好的居住环境。该项目受益群众39户（其中脱贫户4户，监测户5户人），不断增强各族群众的幸福感、获得感，从而提高监测户、脱贫户和一般农户满意度。由乃门莫敦村村民委员会和相关村民小组共同管理维护。</t>
  </si>
  <si>
    <r>
      <rPr>
        <sz val="14"/>
        <rFont val="方正仿宋_GBK"/>
        <charset val="134"/>
      </rPr>
      <t>该项目实施后，改善水污染现状，保护地下水源，改善生产生活水平，提供好的居住环境。该项目受益群众</t>
    </r>
    <r>
      <rPr>
        <sz val="14"/>
        <rFont val="Times New Roman"/>
        <charset val="134"/>
      </rPr>
      <t>39</t>
    </r>
    <r>
      <rPr>
        <sz val="14"/>
        <rFont val="方正仿宋_GBK"/>
        <charset val="134"/>
      </rPr>
      <t>户（其中脱贫户</t>
    </r>
    <r>
      <rPr>
        <sz val="14"/>
        <rFont val="Times New Roman"/>
        <charset val="134"/>
      </rPr>
      <t>4</t>
    </r>
    <r>
      <rPr>
        <sz val="14"/>
        <rFont val="方正仿宋_GBK"/>
        <charset val="134"/>
      </rPr>
      <t>户，监测户</t>
    </r>
    <r>
      <rPr>
        <sz val="14"/>
        <rFont val="Times New Roman"/>
        <charset val="134"/>
      </rPr>
      <t>5</t>
    </r>
    <r>
      <rPr>
        <sz val="14"/>
        <rFont val="方正仿宋_GBK"/>
        <charset val="134"/>
      </rPr>
      <t>户人），不断增强各族群众的幸福感、获得感，从而提高监测户、脱贫户和一般农户满意度。</t>
    </r>
  </si>
  <si>
    <t>HJ2025085</t>
  </si>
  <si>
    <r>
      <rPr>
        <sz val="14"/>
        <rFont val="Times New Roman"/>
        <charset val="134"/>
      </rPr>
      <t>2025</t>
    </r>
    <r>
      <rPr>
        <sz val="14"/>
        <rFont val="方正仿宋_GBK"/>
        <charset val="134"/>
      </rPr>
      <t>年和静县协比乃尔布呼镇协比乃尔布呼村公共卫生厕所建设项目</t>
    </r>
  </si>
  <si>
    <t>和静县协比乃尔布呼镇协比乃尔布呼村</t>
  </si>
  <si>
    <t>在协比乃尔布呼村三组新建一座水冲式公共卫生厕所（8个蹲位，一个无障碍厕位），长15米，宽7米，配套水电暖设施，总投资35万元。</t>
  </si>
  <si>
    <t>协比乃尔布呼镇人民政府</t>
  </si>
  <si>
    <t>刘洋</t>
  </si>
  <si>
    <t>社会效益：该项目实施后能够改善公共卫生，提高生活质量，推动环保和可持续发展，保护自然环境，提高旅游服务，同时为全面推进乡村振兴奠定基础。资产归属及后期管护：项目建成后资产归村集体所有，由村委会负责后期管理维护</t>
  </si>
  <si>
    <t>改善公共卫生，提高生活质量，推动环保和可持续发展，保护自然环境，提高旅游服务，同时为全面推进乡村振兴奠定基础。</t>
  </si>
</sst>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0%"/>
    <numFmt numFmtId="177" formatCode="0_ "/>
    <numFmt numFmtId="178" formatCode="0.00_ "/>
    <numFmt numFmtId="179" formatCode="#,##0.00_ "/>
  </numFmts>
  <fonts count="38">
    <font>
      <sz val="11"/>
      <color theme="1"/>
      <name val="宋体"/>
      <charset val="134"/>
      <scheme val="minor"/>
    </font>
    <font>
      <sz val="11"/>
      <name val="宋体"/>
      <charset val="134"/>
      <scheme val="minor"/>
    </font>
    <font>
      <sz val="12"/>
      <name val="宋体"/>
      <charset val="134"/>
    </font>
    <font>
      <sz val="14"/>
      <name val="方正小标宋_GBK"/>
      <charset val="134"/>
    </font>
    <font>
      <b/>
      <sz val="14"/>
      <name val="Times New Roman"/>
      <charset val="134"/>
    </font>
    <font>
      <sz val="14"/>
      <name val="Times New Roman"/>
      <charset val="134"/>
    </font>
    <font>
      <sz val="24"/>
      <name val="方正小标宋_GBK"/>
      <charset val="134"/>
    </font>
    <font>
      <sz val="11"/>
      <name val="方正仿宋_GBK"/>
      <charset val="134"/>
    </font>
    <font>
      <sz val="11"/>
      <name val="Times New Roman"/>
      <charset val="134"/>
    </font>
    <font>
      <sz val="11"/>
      <name val="宋体"/>
      <charset val="134"/>
    </font>
    <font>
      <b/>
      <sz val="14"/>
      <name val="方正仿宋_GBK"/>
      <charset val="134"/>
    </font>
    <font>
      <sz val="14"/>
      <name val="方正仿宋_GBK"/>
      <charset val="134"/>
    </font>
    <font>
      <sz val="14"/>
      <name val="方正仿宋_GBK"/>
      <charset val="0"/>
    </font>
    <font>
      <sz val="14"/>
      <name val="Times New Roman"/>
      <charset val="0"/>
    </font>
    <font>
      <sz val="12"/>
      <name val="方正仿宋_GBK"/>
      <charset val="134"/>
    </font>
    <font>
      <sz val="24"/>
      <name val="Times New Roman"/>
      <charset val="134"/>
    </font>
    <font>
      <sz val="14"/>
      <name val="宋体"/>
      <charset val="134"/>
    </font>
    <font>
      <sz val="12"/>
      <name val="方正仿宋_GBK"/>
      <charset val="0"/>
    </font>
    <font>
      <b/>
      <sz val="18"/>
      <color theme="3"/>
      <name val="宋体"/>
      <charset val="134"/>
      <scheme val="minor"/>
    </font>
    <font>
      <u/>
      <sz val="11"/>
      <color rgb="FF800080"/>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b/>
      <sz val="11"/>
      <color rgb="FF3F3F3F"/>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sz val="11"/>
      <color rgb="FF006100"/>
      <name val="宋体"/>
      <charset val="0"/>
      <scheme val="minor"/>
    </font>
    <font>
      <b/>
      <sz val="13"/>
      <color theme="3"/>
      <name val="宋体"/>
      <charset val="134"/>
      <scheme val="minor"/>
    </font>
    <font>
      <b/>
      <sz val="15"/>
      <color theme="3"/>
      <name val="宋体"/>
      <charset val="134"/>
      <scheme val="minor"/>
    </font>
    <font>
      <sz val="11"/>
      <color rgb="FF9C6500"/>
      <name val="宋体"/>
      <charset val="0"/>
      <scheme val="minor"/>
    </font>
    <font>
      <sz val="11"/>
      <color rgb="FF000000"/>
      <name val="宋体"/>
      <charset val="134"/>
    </font>
    <font>
      <b/>
      <sz val="11"/>
      <color theme="1"/>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6"/>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theme="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s>
  <cellStyleXfs count="52">
    <xf numFmtId="0" fontId="0" fillId="0" borderId="0" applyBorder="0">
      <alignment vertical="center"/>
    </xf>
    <xf numFmtId="42" fontId="0" fillId="0" borderId="0" applyFont="0" applyFill="0" applyBorder="0" applyAlignment="0" applyProtection="0">
      <alignment vertical="center"/>
    </xf>
    <xf numFmtId="0" fontId="22" fillId="19" borderId="0" applyNumberFormat="0" applyBorder="0" applyAlignment="0" applyProtection="0">
      <alignment vertical="center"/>
    </xf>
    <xf numFmtId="0" fontId="29" fillId="1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9"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1" fillId="13" borderId="0" applyNumberFormat="0" applyBorder="0" applyAlignment="0" applyProtection="0">
      <alignment vertical="center"/>
    </xf>
    <xf numFmtId="0" fontId="31" fillId="0" borderId="0" applyNumberFormat="0" applyFill="0" applyBorder="0" applyAlignment="0" applyProtection="0">
      <alignment vertical="center"/>
    </xf>
    <xf numFmtId="0" fontId="2" fillId="0" borderId="0" applyBorder="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4" borderId="12" applyNumberFormat="0" applyFont="0" applyAlignment="0" applyProtection="0">
      <alignment vertical="center"/>
    </xf>
    <xf numFmtId="0" fontId="21" fillId="26"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4" fillId="0" borderId="13" applyNumberFormat="0" applyFill="0" applyAlignment="0" applyProtection="0">
      <alignment vertical="center"/>
    </xf>
    <xf numFmtId="0" fontId="33" fillId="0" borderId="13" applyNumberFormat="0" applyFill="0" applyAlignment="0" applyProtection="0">
      <alignment vertical="center"/>
    </xf>
    <xf numFmtId="0" fontId="21" fillId="18" borderId="0" applyNumberFormat="0" applyBorder="0" applyAlignment="0" applyProtection="0">
      <alignment vertical="center"/>
    </xf>
    <xf numFmtId="0" fontId="24" fillId="0" borderId="8" applyNumberFormat="0" applyFill="0" applyAlignment="0" applyProtection="0">
      <alignment vertical="center"/>
    </xf>
    <xf numFmtId="0" fontId="21" fillId="5" borderId="0" applyNumberFormat="0" applyBorder="0" applyAlignment="0" applyProtection="0">
      <alignment vertical="center"/>
    </xf>
    <xf numFmtId="0" fontId="23" fillId="4" borderId="7" applyNumberFormat="0" applyAlignment="0" applyProtection="0">
      <alignment vertical="center"/>
    </xf>
    <xf numFmtId="0" fontId="27" fillId="4" borderId="10" applyNumberFormat="0" applyAlignment="0" applyProtection="0">
      <alignment vertical="center"/>
    </xf>
    <xf numFmtId="0" fontId="28" fillId="12" borderId="11" applyNumberFormat="0" applyAlignment="0" applyProtection="0">
      <alignment vertical="center"/>
    </xf>
    <xf numFmtId="0" fontId="22" fillId="17" borderId="0" applyNumberFormat="0" applyBorder="0" applyAlignment="0" applyProtection="0">
      <alignment vertical="center"/>
    </xf>
    <xf numFmtId="0" fontId="21" fillId="32" borderId="0" applyNumberFormat="0" applyBorder="0" applyAlignment="0" applyProtection="0">
      <alignment vertical="center"/>
    </xf>
    <xf numFmtId="0" fontId="26" fillId="0" borderId="9" applyNumberFormat="0" applyFill="0" applyAlignment="0" applyProtection="0">
      <alignment vertical="center"/>
    </xf>
    <xf numFmtId="0" fontId="37" fillId="0" borderId="14" applyNumberFormat="0" applyFill="0" applyAlignment="0" applyProtection="0">
      <alignment vertical="center"/>
    </xf>
    <xf numFmtId="0" fontId="32" fillId="23" borderId="0" applyNumberFormat="0" applyBorder="0" applyAlignment="0" applyProtection="0">
      <alignment vertical="center"/>
    </xf>
    <xf numFmtId="0" fontId="35" fillId="30" borderId="0" applyNumberFormat="0" applyBorder="0" applyAlignment="0" applyProtection="0">
      <alignment vertical="center"/>
    </xf>
    <xf numFmtId="0" fontId="22" fillId="3" borderId="0" applyNumberFormat="0" applyBorder="0" applyAlignment="0" applyProtection="0">
      <alignment vertical="center"/>
    </xf>
    <xf numFmtId="0" fontId="21" fillId="22" borderId="0" applyNumberFormat="0" applyBorder="0" applyAlignment="0" applyProtection="0">
      <alignment vertical="center"/>
    </xf>
    <xf numFmtId="0" fontId="22" fillId="21" borderId="0" applyNumberFormat="0" applyBorder="0" applyAlignment="0" applyProtection="0">
      <alignment vertical="center"/>
    </xf>
    <xf numFmtId="0" fontId="22" fillId="16" borderId="0" applyNumberFormat="0" applyBorder="0" applyAlignment="0" applyProtection="0">
      <alignment vertical="center"/>
    </xf>
    <xf numFmtId="0" fontId="22" fillId="31" borderId="0" applyNumberFormat="0" applyBorder="0" applyAlignment="0" applyProtection="0">
      <alignment vertical="center"/>
    </xf>
    <xf numFmtId="0" fontId="22" fillId="29" borderId="0" applyNumberFormat="0" applyBorder="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22" fillId="20" borderId="0" applyNumberFormat="0" applyBorder="0" applyAlignment="0" applyProtection="0">
      <alignment vertical="center"/>
    </xf>
    <xf numFmtId="0" fontId="22" fillId="8" borderId="0" applyNumberFormat="0" applyBorder="0" applyAlignment="0" applyProtection="0">
      <alignment vertical="center"/>
    </xf>
    <xf numFmtId="0" fontId="21" fillId="28" borderId="0" applyNumberFormat="0" applyBorder="0" applyAlignment="0" applyProtection="0">
      <alignment vertical="center"/>
    </xf>
    <xf numFmtId="0" fontId="22" fillId="15" borderId="0" applyNumberFormat="0" applyBorder="0" applyAlignment="0" applyProtection="0">
      <alignment vertical="center"/>
    </xf>
    <xf numFmtId="0" fontId="21" fillId="25" borderId="0" applyNumberFormat="0" applyBorder="0" applyAlignment="0" applyProtection="0">
      <alignment vertical="center"/>
    </xf>
    <xf numFmtId="0" fontId="21" fillId="2" borderId="0" applyNumberFormat="0" applyBorder="0" applyAlignment="0" applyProtection="0">
      <alignment vertical="center"/>
    </xf>
    <xf numFmtId="0" fontId="22" fillId="7" borderId="0" applyNumberFormat="0" applyBorder="0" applyAlignment="0" applyProtection="0">
      <alignment vertical="center"/>
    </xf>
    <xf numFmtId="0" fontId="21" fillId="27" borderId="0" applyNumberFormat="0" applyBorder="0" applyAlignment="0" applyProtection="0">
      <alignment vertical="center"/>
    </xf>
    <xf numFmtId="0" fontId="2" fillId="0" borderId="0" applyBorder="0">
      <protection locked="0"/>
    </xf>
    <xf numFmtId="0" fontId="36" fillId="0" borderId="0">
      <protection locked="0"/>
    </xf>
  </cellStyleXfs>
  <cellXfs count="9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1" fillId="0" borderId="0" xfId="0" applyNumberFormat="1" applyFont="1" applyFill="1">
      <alignmen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8"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76" fontId="5" fillId="0" borderId="1" xfId="12"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12"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5" fillId="0" borderId="1" xfId="51" applyFont="1" applyFill="1" applyBorder="1" applyAlignment="1" applyProtection="1">
      <alignment horizontal="center" vertical="center" wrapText="1"/>
    </xf>
    <xf numFmtId="0" fontId="11" fillId="0" borderId="1" xfId="51" applyFont="1" applyFill="1" applyBorder="1" applyAlignment="1" applyProtection="1">
      <alignment horizontal="center" vertical="center" wrapText="1"/>
    </xf>
    <xf numFmtId="0" fontId="11" fillId="0" borderId="1" xfId="51" applyFont="1" applyFill="1" applyBorder="1" applyAlignment="1" applyProtection="1">
      <alignment horizontal="left" vertical="center" wrapText="1"/>
    </xf>
    <xf numFmtId="49" fontId="5"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5" fillId="0" borderId="0" xfId="0" applyFont="1" applyFill="1" applyAlignment="1">
      <alignment horizontal="center" vertical="center" wrapText="1"/>
    </xf>
    <xf numFmtId="0" fontId="15"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vertical="center"/>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vertical="center" wrapText="1"/>
    </xf>
    <xf numFmtId="0" fontId="16"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7" fillId="0" borderId="0" xfId="0" applyFont="1" applyFill="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lignment vertical="center"/>
    </xf>
    <xf numFmtId="0" fontId="16" fillId="0" borderId="1" xfId="0" applyFont="1" applyFill="1" applyBorder="1" applyAlignment="1">
      <alignment horizontal="left" vertical="center" wrapText="1"/>
    </xf>
    <xf numFmtId="0" fontId="16" fillId="0" borderId="0" xfId="0" applyFont="1" applyFill="1" applyBorder="1" applyAlignment="1">
      <alignment vertical="center"/>
    </xf>
    <xf numFmtId="0" fontId="11"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177" fontId="11" fillId="0" borderId="1" xfId="0" applyNumberFormat="1" applyFont="1" applyFill="1" applyBorder="1" applyAlignment="1">
      <alignment horizontal="left" vertical="center" wrapText="1"/>
    </xf>
    <xf numFmtId="178" fontId="11" fillId="0" borderId="1" xfId="0" applyNumberFormat="1" applyFont="1" applyFill="1" applyBorder="1" applyAlignment="1">
      <alignment horizontal="left" vertical="center" wrapText="1"/>
    </xf>
    <xf numFmtId="179" fontId="11" fillId="0" borderId="1" xfId="50" applyNumberFormat="1" applyFont="1" applyFill="1" applyBorder="1" applyAlignment="1" applyProtection="1">
      <alignment horizontal="left" vertical="center" wrapText="1"/>
    </xf>
    <xf numFmtId="0" fontId="11" fillId="0" borderId="1" xfId="0" applyFont="1" applyFill="1" applyBorder="1">
      <alignment vertical="center"/>
    </xf>
    <xf numFmtId="0"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1" fillId="0" borderId="1" xfId="11"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79" fontId="11" fillId="0" borderId="1" xfId="11"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96"/>
  <sheetViews>
    <sheetView tabSelected="1" view="pageBreakPreview" zoomScale="60" zoomScaleNormal="55" topLeftCell="A34" workbookViewId="0">
      <selection activeCell="H36" sqref="H36"/>
    </sheetView>
  </sheetViews>
  <sheetFormatPr defaultColWidth="9" defaultRowHeight="13.5"/>
  <cols>
    <col min="1" max="1" width="4.13333333333333" style="1" customWidth="1"/>
    <col min="2" max="2" width="6.38333333333333" style="1" customWidth="1"/>
    <col min="3" max="3" width="18.1333333333333" style="1" customWidth="1"/>
    <col min="4" max="4" width="7.5" style="1" customWidth="1"/>
    <col min="5" max="5" width="15.55" style="1" customWidth="1"/>
    <col min="6" max="6" width="6.5" style="1" customWidth="1"/>
    <col min="7" max="7" width="9.64166666666667" style="1" customWidth="1"/>
    <col min="8" max="8" width="53.75" style="1" customWidth="1"/>
    <col min="9" max="9" width="6.25" style="1" customWidth="1"/>
    <col min="10" max="10" width="9.825" style="1" customWidth="1"/>
    <col min="11" max="11" width="14.3833333333333" style="11" customWidth="1"/>
    <col min="12" max="12" width="9.13333333333333" style="11" customWidth="1"/>
    <col min="13" max="16" width="9" style="11" customWidth="1"/>
    <col min="17" max="18" width="9" style="1" customWidth="1"/>
    <col min="19" max="19" width="79.9916666666667" style="1" customWidth="1"/>
    <col min="20" max="20" width="80.6333333333333" style="1" customWidth="1"/>
    <col min="21" max="21" width="7.5" style="1" customWidth="1"/>
    <col min="22" max="22" width="7.85" style="1" customWidth="1"/>
    <col min="23" max="16384" width="9" style="1"/>
  </cols>
  <sheetData>
    <row r="1" s="1" customFormat="1" ht="60" customHeight="1" spans="1:23">
      <c r="A1" s="12" t="s">
        <v>0</v>
      </c>
      <c r="B1" s="12"/>
      <c r="C1" s="12"/>
      <c r="D1" s="12"/>
      <c r="E1" s="12"/>
      <c r="F1" s="12"/>
      <c r="G1" s="12"/>
      <c r="H1" s="13"/>
      <c r="I1" s="12"/>
      <c r="J1" s="53"/>
      <c r="K1" s="54"/>
      <c r="L1" s="55"/>
      <c r="M1" s="55"/>
      <c r="N1" s="55"/>
      <c r="O1" s="55"/>
      <c r="P1" s="55"/>
      <c r="Q1" s="12"/>
      <c r="R1" s="12"/>
      <c r="S1" s="13"/>
      <c r="T1" s="13"/>
      <c r="U1" s="12"/>
      <c r="V1" s="12"/>
      <c r="W1" s="12"/>
    </row>
    <row r="2" s="2" customFormat="1" ht="23" customHeight="1" spans="1:23">
      <c r="A2" s="14" t="s">
        <v>1</v>
      </c>
      <c r="B2" s="15"/>
      <c r="C2" s="15"/>
      <c r="D2" s="16" t="s">
        <v>2</v>
      </c>
      <c r="E2" s="17"/>
      <c r="F2" s="17"/>
      <c r="G2" s="17"/>
      <c r="H2" s="15"/>
      <c r="I2" s="17"/>
      <c r="J2" s="17"/>
      <c r="K2" s="56"/>
      <c r="L2" s="56"/>
      <c r="M2" s="56"/>
      <c r="N2" s="56"/>
      <c r="O2" s="56"/>
      <c r="P2" s="56"/>
      <c r="Q2" s="17"/>
      <c r="R2" s="75" t="s">
        <v>3</v>
      </c>
      <c r="S2" s="15"/>
      <c r="T2" s="15"/>
      <c r="U2" s="17"/>
      <c r="V2" s="17"/>
      <c r="W2" s="17"/>
    </row>
    <row r="3" s="3" customFormat="1" ht="32" customHeight="1" spans="1:23">
      <c r="A3" s="18" t="s">
        <v>4</v>
      </c>
      <c r="B3" s="18" t="s">
        <v>5</v>
      </c>
      <c r="C3" s="18" t="s">
        <v>6</v>
      </c>
      <c r="D3" s="18" t="s">
        <v>7</v>
      </c>
      <c r="E3" s="18" t="s">
        <v>8</v>
      </c>
      <c r="F3" s="18" t="s">
        <v>9</v>
      </c>
      <c r="G3" s="18" t="s">
        <v>10</v>
      </c>
      <c r="H3" s="18" t="s">
        <v>11</v>
      </c>
      <c r="I3" s="18" t="s">
        <v>12</v>
      </c>
      <c r="J3" s="18" t="s">
        <v>13</v>
      </c>
      <c r="K3" s="57" t="s">
        <v>14</v>
      </c>
      <c r="L3" s="57"/>
      <c r="M3" s="57"/>
      <c r="N3" s="57"/>
      <c r="O3" s="57"/>
      <c r="P3" s="57"/>
      <c r="Q3" s="18" t="s">
        <v>15</v>
      </c>
      <c r="R3" s="18" t="s">
        <v>16</v>
      </c>
      <c r="S3" s="18" t="s">
        <v>17</v>
      </c>
      <c r="T3" s="76" t="s">
        <v>18</v>
      </c>
      <c r="U3" s="18" t="s">
        <v>19</v>
      </c>
      <c r="V3" s="18" t="s">
        <v>20</v>
      </c>
      <c r="W3" s="18" t="s">
        <v>21</v>
      </c>
    </row>
    <row r="4" s="3" customFormat="1" ht="75" customHeight="1" spans="1:23">
      <c r="A4" s="18"/>
      <c r="B4" s="18"/>
      <c r="C4" s="18"/>
      <c r="D4" s="18"/>
      <c r="E4" s="18"/>
      <c r="F4" s="18"/>
      <c r="G4" s="18"/>
      <c r="H4" s="18"/>
      <c r="I4" s="18"/>
      <c r="J4" s="23"/>
      <c r="K4" s="57" t="s">
        <v>22</v>
      </c>
      <c r="L4" s="57" t="s">
        <v>23</v>
      </c>
      <c r="M4" s="57" t="s">
        <v>24</v>
      </c>
      <c r="N4" s="57" t="s">
        <v>25</v>
      </c>
      <c r="O4" s="57" t="s">
        <v>26</v>
      </c>
      <c r="P4" s="57" t="s">
        <v>27</v>
      </c>
      <c r="Q4" s="18"/>
      <c r="R4" s="18"/>
      <c r="S4" s="18"/>
      <c r="T4" s="77"/>
      <c r="U4" s="18"/>
      <c r="V4" s="18"/>
      <c r="W4" s="18"/>
    </row>
    <row r="5" s="4" customFormat="1" ht="43" customHeight="1" spans="1:23">
      <c r="A5" s="19" t="s">
        <v>22</v>
      </c>
      <c r="B5" s="20"/>
      <c r="C5" s="21"/>
      <c r="D5" s="22">
        <f>D6+D51+D54+D91+D93</f>
        <v>86</v>
      </c>
      <c r="E5" s="23"/>
      <c r="F5" s="22"/>
      <c r="G5" s="22"/>
      <c r="H5" s="24"/>
      <c r="I5" s="22"/>
      <c r="J5" s="22"/>
      <c r="K5" s="58">
        <f t="shared" ref="K5:P5" si="0">K6+K51+K54+K91+K93</f>
        <v>54787.15</v>
      </c>
      <c r="L5" s="58">
        <f t="shared" si="0"/>
        <v>25788.46</v>
      </c>
      <c r="M5" s="58">
        <f t="shared" si="0"/>
        <v>13457.69</v>
      </c>
      <c r="N5" s="58">
        <f t="shared" si="0"/>
        <v>103</v>
      </c>
      <c r="O5" s="58">
        <f t="shared" si="0"/>
        <v>14144</v>
      </c>
      <c r="P5" s="58">
        <f t="shared" si="0"/>
        <v>1294</v>
      </c>
      <c r="Q5" s="22"/>
      <c r="R5" s="22"/>
      <c r="S5" s="24"/>
      <c r="T5" s="24"/>
      <c r="U5" s="22"/>
      <c r="V5" s="22"/>
      <c r="W5" s="22"/>
    </row>
    <row r="6" s="5" customFormat="1" ht="49" customHeight="1" spans="1:23">
      <c r="A6" s="25" t="s">
        <v>28</v>
      </c>
      <c r="B6" s="22"/>
      <c r="C6" s="22"/>
      <c r="D6" s="22">
        <v>44</v>
      </c>
      <c r="E6" s="26">
        <f>K6/K5</f>
        <v>0.485515307877851</v>
      </c>
      <c r="F6" s="22"/>
      <c r="G6" s="22"/>
      <c r="H6" s="24"/>
      <c r="I6" s="22"/>
      <c r="J6" s="59"/>
      <c r="K6" s="58">
        <f t="shared" ref="K6:P6" si="1">SUM(K7:K50)</f>
        <v>26600</v>
      </c>
      <c r="L6" s="58">
        <f t="shared" si="1"/>
        <v>21622.1</v>
      </c>
      <c r="M6" s="58">
        <f t="shared" si="1"/>
        <v>4783.9</v>
      </c>
      <c r="N6" s="58">
        <f t="shared" si="1"/>
        <v>100</v>
      </c>
      <c r="O6" s="58">
        <f t="shared" si="1"/>
        <v>0</v>
      </c>
      <c r="P6" s="58">
        <f t="shared" si="1"/>
        <v>94</v>
      </c>
      <c r="Q6" s="58"/>
      <c r="R6" s="22"/>
      <c r="S6" s="24"/>
      <c r="T6" s="24"/>
      <c r="U6" s="22"/>
      <c r="V6" s="22"/>
      <c r="W6" s="22"/>
    </row>
    <row r="7" s="6" customFormat="1" ht="206" customHeight="1" spans="1:24">
      <c r="A7" s="23">
        <v>1</v>
      </c>
      <c r="B7" s="23" t="s">
        <v>29</v>
      </c>
      <c r="C7" s="23" t="s">
        <v>30</v>
      </c>
      <c r="D7" s="27" t="s">
        <v>31</v>
      </c>
      <c r="E7" s="28" t="s">
        <v>32</v>
      </c>
      <c r="F7" s="27" t="s">
        <v>33</v>
      </c>
      <c r="G7" s="29" t="s">
        <v>34</v>
      </c>
      <c r="H7" s="30" t="s">
        <v>35</v>
      </c>
      <c r="I7" s="60" t="s">
        <v>36</v>
      </c>
      <c r="J7" s="61" t="s">
        <v>37</v>
      </c>
      <c r="K7" s="62">
        <v>1000</v>
      </c>
      <c r="L7" s="62">
        <v>1000</v>
      </c>
      <c r="M7" s="62">
        <v>0</v>
      </c>
      <c r="N7" s="62">
        <v>0</v>
      </c>
      <c r="O7" s="62">
        <v>0</v>
      </c>
      <c r="P7" s="62">
        <v>0</v>
      </c>
      <c r="Q7" s="27" t="s">
        <v>38</v>
      </c>
      <c r="R7" s="27" t="s">
        <v>39</v>
      </c>
      <c r="S7" s="30" t="s">
        <v>40</v>
      </c>
      <c r="T7" s="30" t="s">
        <v>41</v>
      </c>
      <c r="U7" s="23" t="s">
        <v>42</v>
      </c>
      <c r="V7" s="27" t="s">
        <v>43</v>
      </c>
      <c r="W7" s="23"/>
      <c r="X7" s="8"/>
    </row>
    <row r="8" s="6" customFormat="1" ht="193" customHeight="1" spans="1:24">
      <c r="A8" s="23">
        <v>2</v>
      </c>
      <c r="B8" s="23" t="s">
        <v>44</v>
      </c>
      <c r="C8" s="23" t="s">
        <v>45</v>
      </c>
      <c r="D8" s="27" t="s">
        <v>31</v>
      </c>
      <c r="E8" s="28" t="s">
        <v>32</v>
      </c>
      <c r="F8" s="27" t="s">
        <v>33</v>
      </c>
      <c r="G8" s="29" t="s">
        <v>34</v>
      </c>
      <c r="H8" s="30" t="s">
        <v>46</v>
      </c>
      <c r="I8" s="63" t="s">
        <v>47</v>
      </c>
      <c r="J8" s="23" t="s">
        <v>48</v>
      </c>
      <c r="K8" s="62">
        <v>2000</v>
      </c>
      <c r="L8" s="62">
        <v>2000</v>
      </c>
      <c r="M8" s="62">
        <v>0</v>
      </c>
      <c r="N8" s="62">
        <v>0</v>
      </c>
      <c r="O8" s="62">
        <v>0</v>
      </c>
      <c r="P8" s="62">
        <v>0</v>
      </c>
      <c r="Q8" s="27" t="s">
        <v>38</v>
      </c>
      <c r="R8" s="27" t="s">
        <v>39</v>
      </c>
      <c r="S8" s="30" t="s">
        <v>49</v>
      </c>
      <c r="T8" s="30" t="s">
        <v>50</v>
      </c>
      <c r="U8" s="23" t="s">
        <v>42</v>
      </c>
      <c r="V8" s="27" t="s">
        <v>43</v>
      </c>
      <c r="W8" s="23"/>
      <c r="X8" s="8"/>
    </row>
    <row r="9" s="6" customFormat="1" ht="178" customHeight="1" spans="1:24">
      <c r="A9" s="23">
        <v>3</v>
      </c>
      <c r="B9" s="23" t="s">
        <v>51</v>
      </c>
      <c r="C9" s="23" t="s">
        <v>52</v>
      </c>
      <c r="D9" s="27" t="s">
        <v>31</v>
      </c>
      <c r="E9" s="28" t="s">
        <v>53</v>
      </c>
      <c r="F9" s="27" t="s">
        <v>33</v>
      </c>
      <c r="G9" s="27" t="s">
        <v>54</v>
      </c>
      <c r="H9" s="30" t="s">
        <v>55</v>
      </c>
      <c r="I9" s="27" t="s">
        <v>56</v>
      </c>
      <c r="J9" s="23">
        <v>12000</v>
      </c>
      <c r="K9" s="62">
        <v>2500</v>
      </c>
      <c r="L9" s="62">
        <v>2500</v>
      </c>
      <c r="M9" s="62"/>
      <c r="N9" s="62"/>
      <c r="O9" s="62"/>
      <c r="P9" s="62"/>
      <c r="Q9" s="27" t="s">
        <v>2</v>
      </c>
      <c r="R9" s="27" t="s">
        <v>57</v>
      </c>
      <c r="S9" s="33" t="s">
        <v>58</v>
      </c>
      <c r="T9" s="30" t="s">
        <v>59</v>
      </c>
      <c r="U9" s="23" t="s">
        <v>42</v>
      </c>
      <c r="V9" s="23"/>
      <c r="W9" s="23"/>
      <c r="X9" s="8"/>
    </row>
    <row r="10" s="6" customFormat="1" ht="311" customHeight="1" spans="1:24">
      <c r="A10" s="23">
        <v>4</v>
      </c>
      <c r="B10" s="23" t="s">
        <v>60</v>
      </c>
      <c r="C10" s="23" t="s">
        <v>61</v>
      </c>
      <c r="D10" s="27" t="s">
        <v>31</v>
      </c>
      <c r="E10" s="28" t="s">
        <v>53</v>
      </c>
      <c r="F10" s="27" t="s">
        <v>33</v>
      </c>
      <c r="G10" s="29" t="s">
        <v>62</v>
      </c>
      <c r="H10" s="31" t="s">
        <v>63</v>
      </c>
      <c r="I10" s="27" t="s">
        <v>64</v>
      </c>
      <c r="J10" s="62">
        <v>6600</v>
      </c>
      <c r="K10" s="62">
        <v>3000</v>
      </c>
      <c r="L10" s="62">
        <v>3000</v>
      </c>
      <c r="M10" s="62"/>
      <c r="N10" s="62"/>
      <c r="O10" s="62"/>
      <c r="P10" s="62"/>
      <c r="Q10" s="27" t="s">
        <v>2</v>
      </c>
      <c r="R10" s="27" t="s">
        <v>57</v>
      </c>
      <c r="S10" s="30" t="s">
        <v>65</v>
      </c>
      <c r="T10" s="30" t="s">
        <v>66</v>
      </c>
      <c r="U10" s="23" t="s">
        <v>42</v>
      </c>
      <c r="V10" s="27" t="s">
        <v>67</v>
      </c>
      <c r="W10" s="23"/>
      <c r="X10" s="78"/>
    </row>
    <row r="11" s="6" customFormat="1" ht="171" customHeight="1" spans="1:24">
      <c r="A11" s="23">
        <v>5</v>
      </c>
      <c r="B11" s="23" t="s">
        <v>68</v>
      </c>
      <c r="C11" s="23" t="s">
        <v>69</v>
      </c>
      <c r="D11" s="32" t="s">
        <v>31</v>
      </c>
      <c r="E11" s="28" t="s">
        <v>70</v>
      </c>
      <c r="F11" s="32" t="s">
        <v>33</v>
      </c>
      <c r="G11" s="29" t="s">
        <v>71</v>
      </c>
      <c r="H11" s="31" t="s">
        <v>72</v>
      </c>
      <c r="I11" s="38" t="s">
        <v>73</v>
      </c>
      <c r="J11" s="62">
        <v>30</v>
      </c>
      <c r="K11" s="62">
        <v>1666</v>
      </c>
      <c r="L11" s="62">
        <v>1666</v>
      </c>
      <c r="M11" s="62"/>
      <c r="N11" s="62"/>
      <c r="O11" s="62"/>
      <c r="P11" s="62"/>
      <c r="Q11" s="38" t="s">
        <v>74</v>
      </c>
      <c r="R11" s="27" t="s">
        <v>75</v>
      </c>
      <c r="S11" s="30" t="s">
        <v>76</v>
      </c>
      <c r="T11" s="40" t="s">
        <v>77</v>
      </c>
      <c r="U11" s="23" t="s">
        <v>42</v>
      </c>
      <c r="V11" s="27" t="s">
        <v>78</v>
      </c>
      <c r="W11" s="79"/>
      <c r="X11" s="78"/>
    </row>
    <row r="12" s="6" customFormat="1" ht="126" customHeight="1" spans="1:24">
      <c r="A12" s="23">
        <v>6</v>
      </c>
      <c r="B12" s="23" t="s">
        <v>79</v>
      </c>
      <c r="C12" s="23" t="s">
        <v>80</v>
      </c>
      <c r="D12" s="27" t="s">
        <v>31</v>
      </c>
      <c r="E12" s="28" t="s">
        <v>81</v>
      </c>
      <c r="F12" s="27" t="s">
        <v>33</v>
      </c>
      <c r="G12" s="27" t="s">
        <v>82</v>
      </c>
      <c r="H12" s="33" t="s">
        <v>83</v>
      </c>
      <c r="I12" s="27" t="s">
        <v>84</v>
      </c>
      <c r="J12" s="23">
        <v>382</v>
      </c>
      <c r="K12" s="62">
        <v>382</v>
      </c>
      <c r="L12" s="62">
        <v>382</v>
      </c>
      <c r="M12" s="62"/>
      <c r="N12" s="62"/>
      <c r="O12" s="62"/>
      <c r="P12" s="62"/>
      <c r="Q12" s="27" t="s">
        <v>2</v>
      </c>
      <c r="R12" s="27" t="s">
        <v>57</v>
      </c>
      <c r="S12" s="30" t="s">
        <v>85</v>
      </c>
      <c r="T12" s="30" t="s">
        <v>86</v>
      </c>
      <c r="U12" s="23" t="s">
        <v>42</v>
      </c>
      <c r="V12" s="27" t="s">
        <v>87</v>
      </c>
      <c r="W12" s="23"/>
      <c r="X12" s="8"/>
    </row>
    <row r="13" s="6" customFormat="1" ht="99" customHeight="1" spans="1:24">
      <c r="A13" s="23">
        <v>7</v>
      </c>
      <c r="B13" s="23" t="s">
        <v>88</v>
      </c>
      <c r="C13" s="23" t="s">
        <v>89</v>
      </c>
      <c r="D13" s="27" t="s">
        <v>31</v>
      </c>
      <c r="E13" s="28" t="s">
        <v>90</v>
      </c>
      <c r="F13" s="27" t="s">
        <v>33</v>
      </c>
      <c r="G13" s="29" t="s">
        <v>91</v>
      </c>
      <c r="H13" s="31" t="s">
        <v>92</v>
      </c>
      <c r="I13" s="27" t="s">
        <v>73</v>
      </c>
      <c r="J13" s="36">
        <v>2</v>
      </c>
      <c r="K13" s="62">
        <f>L13+P13</f>
        <v>220</v>
      </c>
      <c r="L13" s="64">
        <v>126</v>
      </c>
      <c r="M13" s="64"/>
      <c r="N13" s="64"/>
      <c r="O13" s="64"/>
      <c r="P13" s="64">
        <v>94</v>
      </c>
      <c r="Q13" s="27" t="s">
        <v>2</v>
      </c>
      <c r="R13" s="27" t="s">
        <v>93</v>
      </c>
      <c r="S13" s="31" t="s">
        <v>94</v>
      </c>
      <c r="T13" s="31" t="s">
        <v>95</v>
      </c>
      <c r="U13" s="23" t="s">
        <v>42</v>
      </c>
      <c r="V13" s="27" t="s">
        <v>96</v>
      </c>
      <c r="W13" s="27"/>
      <c r="X13" s="8"/>
    </row>
    <row r="14" s="6" customFormat="1" ht="318" customHeight="1" spans="1:23">
      <c r="A14" s="23">
        <v>8</v>
      </c>
      <c r="B14" s="23" t="s">
        <v>97</v>
      </c>
      <c r="C14" s="34" t="s">
        <v>98</v>
      </c>
      <c r="D14" s="32" t="s">
        <v>31</v>
      </c>
      <c r="E14" s="28" t="s">
        <v>99</v>
      </c>
      <c r="F14" s="32" t="s">
        <v>33</v>
      </c>
      <c r="G14" s="32" t="s">
        <v>100</v>
      </c>
      <c r="H14" s="35" t="s">
        <v>101</v>
      </c>
      <c r="I14" s="32" t="s">
        <v>64</v>
      </c>
      <c r="J14" s="34">
        <v>120530</v>
      </c>
      <c r="K14" s="51">
        <v>1692.7</v>
      </c>
      <c r="L14" s="51"/>
      <c r="M14" s="51">
        <v>1692.7</v>
      </c>
      <c r="N14" s="51"/>
      <c r="O14" s="51"/>
      <c r="P14" s="51"/>
      <c r="Q14" s="32" t="s">
        <v>2</v>
      </c>
      <c r="R14" s="27" t="s">
        <v>102</v>
      </c>
      <c r="S14" s="40" t="s">
        <v>103</v>
      </c>
      <c r="T14" s="40" t="s">
        <v>104</v>
      </c>
      <c r="U14" s="23" t="s">
        <v>42</v>
      </c>
      <c r="V14" s="34"/>
      <c r="W14" s="32"/>
    </row>
    <row r="15" s="6" customFormat="1" ht="231" customHeight="1" spans="1:23">
      <c r="A15" s="23">
        <v>9</v>
      </c>
      <c r="B15" s="23" t="s">
        <v>105</v>
      </c>
      <c r="C15" s="36" t="s">
        <v>106</v>
      </c>
      <c r="D15" s="32" t="s">
        <v>31</v>
      </c>
      <c r="E15" s="28" t="s">
        <v>107</v>
      </c>
      <c r="F15" s="37" t="s">
        <v>33</v>
      </c>
      <c r="G15" s="38" t="s">
        <v>82</v>
      </c>
      <c r="H15" s="39" t="s">
        <v>108</v>
      </c>
      <c r="I15" s="27" t="s">
        <v>109</v>
      </c>
      <c r="J15" s="23">
        <v>5000</v>
      </c>
      <c r="K15" s="62">
        <v>2000</v>
      </c>
      <c r="L15" s="62">
        <v>1600</v>
      </c>
      <c r="M15" s="62">
        <v>300</v>
      </c>
      <c r="N15" s="62">
        <v>100</v>
      </c>
      <c r="O15" s="62"/>
      <c r="P15" s="62"/>
      <c r="Q15" s="27" t="s">
        <v>2</v>
      </c>
      <c r="R15" s="38" t="s">
        <v>110</v>
      </c>
      <c r="S15" s="30" t="s">
        <v>111</v>
      </c>
      <c r="T15" s="30" t="s">
        <v>112</v>
      </c>
      <c r="U15" s="23" t="s">
        <v>42</v>
      </c>
      <c r="V15" s="23"/>
      <c r="W15" s="32"/>
    </row>
    <row r="16" s="6" customFormat="1" ht="178" customHeight="1" spans="1:24">
      <c r="A16" s="23">
        <v>10</v>
      </c>
      <c r="B16" s="23" t="s">
        <v>113</v>
      </c>
      <c r="C16" s="23" t="s">
        <v>114</v>
      </c>
      <c r="D16" s="27" t="s">
        <v>31</v>
      </c>
      <c r="E16" s="28" t="s">
        <v>99</v>
      </c>
      <c r="F16" s="27" t="s">
        <v>33</v>
      </c>
      <c r="G16" s="27" t="s">
        <v>115</v>
      </c>
      <c r="H16" s="30" t="s">
        <v>116</v>
      </c>
      <c r="I16" s="27" t="s">
        <v>73</v>
      </c>
      <c r="J16" s="23">
        <v>5</v>
      </c>
      <c r="K16" s="62">
        <v>272.2</v>
      </c>
      <c r="L16" s="62">
        <v>272.2</v>
      </c>
      <c r="M16" s="65"/>
      <c r="N16" s="62"/>
      <c r="O16" s="62"/>
      <c r="P16" s="62"/>
      <c r="Q16" s="27" t="s">
        <v>2</v>
      </c>
      <c r="R16" s="27" t="s">
        <v>117</v>
      </c>
      <c r="S16" s="30" t="s">
        <v>118</v>
      </c>
      <c r="T16" s="80" t="s">
        <v>119</v>
      </c>
      <c r="U16" s="23" t="s">
        <v>42</v>
      </c>
      <c r="V16" s="27" t="s">
        <v>78</v>
      </c>
      <c r="W16" s="23"/>
      <c r="X16" s="8"/>
    </row>
    <row r="17" s="6" customFormat="1" ht="115" customHeight="1" spans="1:24">
      <c r="A17" s="23">
        <v>11</v>
      </c>
      <c r="B17" s="23" t="s">
        <v>120</v>
      </c>
      <c r="C17" s="23" t="s">
        <v>121</v>
      </c>
      <c r="D17" s="27" t="s">
        <v>31</v>
      </c>
      <c r="E17" s="28" t="s">
        <v>53</v>
      </c>
      <c r="F17" s="27" t="s">
        <v>33</v>
      </c>
      <c r="G17" s="27" t="s">
        <v>122</v>
      </c>
      <c r="H17" s="30" t="s">
        <v>123</v>
      </c>
      <c r="I17" s="27" t="s">
        <v>124</v>
      </c>
      <c r="J17" s="23">
        <v>1</v>
      </c>
      <c r="K17" s="62">
        <v>25</v>
      </c>
      <c r="L17" s="62">
        <v>25</v>
      </c>
      <c r="M17" s="62"/>
      <c r="N17" s="62"/>
      <c r="O17" s="62"/>
      <c r="P17" s="62"/>
      <c r="Q17" s="27" t="s">
        <v>2</v>
      </c>
      <c r="R17" s="27" t="s">
        <v>117</v>
      </c>
      <c r="S17" s="30" t="s">
        <v>125</v>
      </c>
      <c r="T17" s="30" t="s">
        <v>126</v>
      </c>
      <c r="U17" s="23" t="s">
        <v>42</v>
      </c>
      <c r="V17" s="27" t="s">
        <v>78</v>
      </c>
      <c r="W17" s="23"/>
      <c r="X17" s="8"/>
    </row>
    <row r="18" s="6" customFormat="1" ht="225" spans="1:24">
      <c r="A18" s="23">
        <v>12</v>
      </c>
      <c r="B18" s="23" t="s">
        <v>127</v>
      </c>
      <c r="C18" s="34" t="s">
        <v>128</v>
      </c>
      <c r="D18" s="27" t="s">
        <v>31</v>
      </c>
      <c r="E18" s="28" t="s">
        <v>99</v>
      </c>
      <c r="F18" s="27" t="s">
        <v>33</v>
      </c>
      <c r="G18" s="27" t="s">
        <v>129</v>
      </c>
      <c r="H18" s="30" t="s">
        <v>130</v>
      </c>
      <c r="I18" s="27" t="s">
        <v>64</v>
      </c>
      <c r="J18" s="23">
        <v>16000</v>
      </c>
      <c r="K18" s="51">
        <v>289</v>
      </c>
      <c r="L18" s="51"/>
      <c r="M18" s="51">
        <v>289</v>
      </c>
      <c r="N18" s="51"/>
      <c r="O18" s="51"/>
      <c r="P18" s="51"/>
      <c r="Q18" s="27" t="s">
        <v>2</v>
      </c>
      <c r="R18" s="27" t="s">
        <v>117</v>
      </c>
      <c r="S18" s="30" t="s">
        <v>131</v>
      </c>
      <c r="T18" s="30" t="s">
        <v>132</v>
      </c>
      <c r="U18" s="23" t="s">
        <v>42</v>
      </c>
      <c r="V18" s="38" t="s">
        <v>133</v>
      </c>
      <c r="W18" s="32"/>
      <c r="X18" s="81"/>
    </row>
    <row r="19" s="6" customFormat="1" ht="190" customHeight="1" spans="1:24">
      <c r="A19" s="23">
        <v>13</v>
      </c>
      <c r="B19" s="23" t="s">
        <v>134</v>
      </c>
      <c r="C19" s="34" t="s">
        <v>135</v>
      </c>
      <c r="D19" s="32" t="s">
        <v>31</v>
      </c>
      <c r="E19" s="28" t="s">
        <v>99</v>
      </c>
      <c r="F19" s="32" t="s">
        <v>33</v>
      </c>
      <c r="G19" s="32" t="s">
        <v>136</v>
      </c>
      <c r="H19" s="40" t="s">
        <v>137</v>
      </c>
      <c r="I19" s="32" t="s">
        <v>73</v>
      </c>
      <c r="J19" s="34">
        <v>9</v>
      </c>
      <c r="K19" s="51">
        <v>385</v>
      </c>
      <c r="L19" s="51">
        <v>385</v>
      </c>
      <c r="M19" s="51"/>
      <c r="N19" s="51"/>
      <c r="O19" s="51"/>
      <c r="P19" s="51"/>
      <c r="Q19" s="32" t="s">
        <v>2</v>
      </c>
      <c r="R19" s="27" t="s">
        <v>138</v>
      </c>
      <c r="S19" s="40" t="s">
        <v>139</v>
      </c>
      <c r="T19" s="40" t="s">
        <v>140</v>
      </c>
      <c r="U19" s="23" t="s">
        <v>42</v>
      </c>
      <c r="V19" s="32" t="s">
        <v>141</v>
      </c>
      <c r="W19" s="34"/>
      <c r="X19" s="8"/>
    </row>
    <row r="20" s="6" customFormat="1" ht="210" customHeight="1" spans="1:24">
      <c r="A20" s="23">
        <v>14</v>
      </c>
      <c r="B20" s="23" t="s">
        <v>142</v>
      </c>
      <c r="C20" s="34" t="s">
        <v>143</v>
      </c>
      <c r="D20" s="32" t="s">
        <v>31</v>
      </c>
      <c r="E20" s="28" t="s">
        <v>32</v>
      </c>
      <c r="F20" s="32" t="s">
        <v>33</v>
      </c>
      <c r="G20" s="32" t="s">
        <v>144</v>
      </c>
      <c r="H20" s="35" t="s">
        <v>145</v>
      </c>
      <c r="I20" s="32" t="s">
        <v>73</v>
      </c>
      <c r="J20" s="34">
        <v>1</v>
      </c>
      <c r="K20" s="51">
        <v>256</v>
      </c>
      <c r="L20" s="51">
        <v>256</v>
      </c>
      <c r="M20" s="51"/>
      <c r="N20" s="51"/>
      <c r="O20" s="51"/>
      <c r="P20" s="51"/>
      <c r="Q20" s="32" t="s">
        <v>2</v>
      </c>
      <c r="R20" s="27" t="s">
        <v>146</v>
      </c>
      <c r="S20" s="30" t="s">
        <v>147</v>
      </c>
      <c r="T20" s="30" t="s">
        <v>148</v>
      </c>
      <c r="U20" s="23" t="s">
        <v>42</v>
      </c>
      <c r="V20" s="32" t="s">
        <v>141</v>
      </c>
      <c r="W20" s="34"/>
      <c r="X20" s="8"/>
    </row>
    <row r="21" s="6" customFormat="1" ht="175" customHeight="1" spans="1:24">
      <c r="A21" s="23">
        <v>15</v>
      </c>
      <c r="B21" s="23" t="s">
        <v>149</v>
      </c>
      <c r="C21" s="34" t="s">
        <v>150</v>
      </c>
      <c r="D21" s="32" t="s">
        <v>31</v>
      </c>
      <c r="E21" s="28" t="s">
        <v>151</v>
      </c>
      <c r="F21" s="32" t="s">
        <v>33</v>
      </c>
      <c r="G21" s="32" t="s">
        <v>152</v>
      </c>
      <c r="H21" s="40" t="s">
        <v>153</v>
      </c>
      <c r="I21" s="32" t="s">
        <v>64</v>
      </c>
      <c r="J21" s="34">
        <v>1800</v>
      </c>
      <c r="K21" s="51">
        <v>1111</v>
      </c>
      <c r="L21" s="51">
        <v>1111</v>
      </c>
      <c r="M21" s="51"/>
      <c r="N21" s="51"/>
      <c r="O21" s="51"/>
      <c r="P21" s="51"/>
      <c r="Q21" s="32" t="s">
        <v>2</v>
      </c>
      <c r="R21" s="27" t="s">
        <v>138</v>
      </c>
      <c r="S21" s="40" t="s">
        <v>154</v>
      </c>
      <c r="T21" s="40" t="s">
        <v>155</v>
      </c>
      <c r="U21" s="23" t="s">
        <v>42</v>
      </c>
      <c r="V21" s="32" t="s">
        <v>96</v>
      </c>
      <c r="W21" s="34"/>
      <c r="X21" s="8"/>
    </row>
    <row r="22" s="6" customFormat="1" ht="182" customHeight="1" spans="1:24">
      <c r="A22" s="23">
        <v>16</v>
      </c>
      <c r="B22" s="23" t="s">
        <v>156</v>
      </c>
      <c r="C22" s="34" t="s">
        <v>157</v>
      </c>
      <c r="D22" s="32" t="s">
        <v>31</v>
      </c>
      <c r="E22" s="28" t="s">
        <v>99</v>
      </c>
      <c r="F22" s="32" t="s">
        <v>33</v>
      </c>
      <c r="G22" s="32" t="s">
        <v>144</v>
      </c>
      <c r="H22" s="40" t="s">
        <v>158</v>
      </c>
      <c r="I22" s="32" t="s">
        <v>159</v>
      </c>
      <c r="J22" s="34">
        <v>1</v>
      </c>
      <c r="K22" s="51">
        <v>260</v>
      </c>
      <c r="L22" s="51"/>
      <c r="M22" s="51">
        <v>260</v>
      </c>
      <c r="N22" s="51"/>
      <c r="O22" s="51"/>
      <c r="P22" s="51"/>
      <c r="Q22" s="32" t="s">
        <v>2</v>
      </c>
      <c r="R22" s="27" t="s">
        <v>138</v>
      </c>
      <c r="S22" s="40" t="s">
        <v>160</v>
      </c>
      <c r="T22" s="40" t="s">
        <v>161</v>
      </c>
      <c r="U22" s="23" t="s">
        <v>42</v>
      </c>
      <c r="V22" s="27" t="s">
        <v>87</v>
      </c>
      <c r="W22" s="34"/>
      <c r="X22" s="8"/>
    </row>
    <row r="23" s="6" customFormat="1" ht="216" customHeight="1" spans="1:23">
      <c r="A23" s="23">
        <v>17</v>
      </c>
      <c r="B23" s="23" t="s">
        <v>162</v>
      </c>
      <c r="C23" s="34" t="s">
        <v>163</v>
      </c>
      <c r="D23" s="27" t="s">
        <v>31</v>
      </c>
      <c r="E23" s="28" t="s">
        <v>70</v>
      </c>
      <c r="F23" s="27" t="s">
        <v>33</v>
      </c>
      <c r="G23" s="27" t="s">
        <v>164</v>
      </c>
      <c r="H23" s="30" t="s">
        <v>165</v>
      </c>
      <c r="I23" s="27" t="s">
        <v>73</v>
      </c>
      <c r="J23" s="23">
        <v>1</v>
      </c>
      <c r="K23" s="51">
        <v>50</v>
      </c>
      <c r="L23" s="51"/>
      <c r="M23" s="51">
        <v>50</v>
      </c>
      <c r="N23" s="62"/>
      <c r="O23" s="62"/>
      <c r="P23" s="62"/>
      <c r="Q23" s="27" t="s">
        <v>74</v>
      </c>
      <c r="R23" s="27" t="s">
        <v>138</v>
      </c>
      <c r="S23" s="30" t="s">
        <v>166</v>
      </c>
      <c r="T23" s="30" t="s">
        <v>167</v>
      </c>
      <c r="U23" s="23" t="s">
        <v>42</v>
      </c>
      <c r="V23" s="27" t="s">
        <v>78</v>
      </c>
      <c r="W23" s="23"/>
    </row>
    <row r="24" s="6" customFormat="1" ht="188" customHeight="1" spans="1:24">
      <c r="A24" s="23">
        <v>18</v>
      </c>
      <c r="B24" s="23" t="s">
        <v>168</v>
      </c>
      <c r="C24" s="23" t="s">
        <v>169</v>
      </c>
      <c r="D24" s="27" t="s">
        <v>31</v>
      </c>
      <c r="E24" s="28" t="s">
        <v>151</v>
      </c>
      <c r="F24" s="27" t="s">
        <v>33</v>
      </c>
      <c r="G24" s="41" t="s">
        <v>170</v>
      </c>
      <c r="H24" s="42" t="s">
        <v>171</v>
      </c>
      <c r="I24" s="27" t="s">
        <v>73</v>
      </c>
      <c r="J24" s="23">
        <v>1</v>
      </c>
      <c r="K24" s="62">
        <v>80.8</v>
      </c>
      <c r="L24" s="62"/>
      <c r="M24" s="62">
        <v>80.8</v>
      </c>
      <c r="N24" s="62"/>
      <c r="O24" s="62"/>
      <c r="P24" s="62"/>
      <c r="Q24" s="27" t="s">
        <v>2</v>
      </c>
      <c r="R24" s="38" t="s">
        <v>172</v>
      </c>
      <c r="S24" s="30" t="s">
        <v>173</v>
      </c>
      <c r="T24" s="30" t="s">
        <v>174</v>
      </c>
      <c r="U24" s="23" t="s">
        <v>42</v>
      </c>
      <c r="V24" s="23" t="s">
        <v>175</v>
      </c>
      <c r="W24" s="23"/>
      <c r="X24" s="8"/>
    </row>
    <row r="25" s="6" customFormat="1" ht="146" customHeight="1" spans="1:24">
      <c r="A25" s="23">
        <v>19</v>
      </c>
      <c r="B25" s="23" t="s">
        <v>176</v>
      </c>
      <c r="C25" s="23" t="s">
        <v>177</v>
      </c>
      <c r="D25" s="27" t="s">
        <v>31</v>
      </c>
      <c r="E25" s="28" t="s">
        <v>99</v>
      </c>
      <c r="F25" s="27" t="s">
        <v>33</v>
      </c>
      <c r="G25" s="27" t="s">
        <v>170</v>
      </c>
      <c r="H25" s="30" t="s">
        <v>178</v>
      </c>
      <c r="I25" s="27" t="s">
        <v>64</v>
      </c>
      <c r="J25" s="66">
        <v>15300</v>
      </c>
      <c r="K25" s="62">
        <v>260</v>
      </c>
      <c r="L25" s="62">
        <v>260</v>
      </c>
      <c r="M25" s="62"/>
      <c r="N25" s="62"/>
      <c r="O25" s="62"/>
      <c r="P25" s="62"/>
      <c r="Q25" s="27" t="s">
        <v>2</v>
      </c>
      <c r="R25" s="38" t="s">
        <v>172</v>
      </c>
      <c r="S25" s="30" t="s">
        <v>179</v>
      </c>
      <c r="T25" s="30" t="s">
        <v>180</v>
      </c>
      <c r="U25" s="23" t="s">
        <v>42</v>
      </c>
      <c r="V25" s="27" t="s">
        <v>181</v>
      </c>
      <c r="W25" s="27"/>
      <c r="X25" s="8"/>
    </row>
    <row r="26" s="6" customFormat="1" ht="139" customHeight="1" spans="1:24">
      <c r="A26" s="23">
        <v>20</v>
      </c>
      <c r="B26" s="23" t="s">
        <v>182</v>
      </c>
      <c r="C26" s="23" t="s">
        <v>183</v>
      </c>
      <c r="D26" s="27" t="s">
        <v>31</v>
      </c>
      <c r="E26" s="28" t="s">
        <v>99</v>
      </c>
      <c r="F26" s="27" t="s">
        <v>33</v>
      </c>
      <c r="G26" s="27" t="s">
        <v>184</v>
      </c>
      <c r="H26" s="30" t="s">
        <v>185</v>
      </c>
      <c r="I26" s="27" t="s">
        <v>64</v>
      </c>
      <c r="J26" s="66">
        <v>20000</v>
      </c>
      <c r="K26" s="62">
        <v>340</v>
      </c>
      <c r="L26" s="62">
        <v>340</v>
      </c>
      <c r="M26" s="62"/>
      <c r="N26" s="62"/>
      <c r="O26" s="62"/>
      <c r="P26" s="62"/>
      <c r="Q26" s="27" t="s">
        <v>2</v>
      </c>
      <c r="R26" s="38" t="s">
        <v>172</v>
      </c>
      <c r="S26" s="30" t="s">
        <v>186</v>
      </c>
      <c r="T26" s="30" t="s">
        <v>187</v>
      </c>
      <c r="U26" s="23" t="s">
        <v>42</v>
      </c>
      <c r="V26" s="27" t="s">
        <v>181</v>
      </c>
      <c r="W26" s="27"/>
      <c r="X26" s="8"/>
    </row>
    <row r="27" s="6" customFormat="1" ht="163" customHeight="1" spans="1:24">
      <c r="A27" s="23">
        <v>21</v>
      </c>
      <c r="B27" s="23" t="s">
        <v>188</v>
      </c>
      <c r="C27" s="23" t="s">
        <v>189</v>
      </c>
      <c r="D27" s="27" t="s">
        <v>31</v>
      </c>
      <c r="E27" s="28" t="s">
        <v>151</v>
      </c>
      <c r="F27" s="38" t="s">
        <v>33</v>
      </c>
      <c r="G27" s="38" t="s">
        <v>190</v>
      </c>
      <c r="H27" s="30" t="s">
        <v>191</v>
      </c>
      <c r="I27" s="38" t="s">
        <v>192</v>
      </c>
      <c r="J27" s="62">
        <v>100</v>
      </c>
      <c r="K27" s="62">
        <v>200</v>
      </c>
      <c r="L27" s="62">
        <v>200</v>
      </c>
      <c r="M27" s="62"/>
      <c r="N27" s="62"/>
      <c r="O27" s="62"/>
      <c r="P27" s="62"/>
      <c r="Q27" s="38" t="s">
        <v>2</v>
      </c>
      <c r="R27" s="38" t="s">
        <v>110</v>
      </c>
      <c r="S27" s="30" t="s">
        <v>193</v>
      </c>
      <c r="T27" s="30" t="s">
        <v>194</v>
      </c>
      <c r="U27" s="23" t="s">
        <v>42</v>
      </c>
      <c r="V27" s="27" t="s">
        <v>78</v>
      </c>
      <c r="W27" s="82"/>
      <c r="X27" s="8"/>
    </row>
    <row r="28" s="6" customFormat="1" ht="177" customHeight="1" spans="1:24">
      <c r="A28" s="23">
        <v>22</v>
      </c>
      <c r="B28" s="23" t="s">
        <v>195</v>
      </c>
      <c r="C28" s="23" t="s">
        <v>196</v>
      </c>
      <c r="D28" s="27" t="s">
        <v>31</v>
      </c>
      <c r="E28" s="28" t="s">
        <v>99</v>
      </c>
      <c r="F28" s="38" t="s">
        <v>33</v>
      </c>
      <c r="G28" s="38" t="s">
        <v>190</v>
      </c>
      <c r="H28" s="30" t="s">
        <v>197</v>
      </c>
      <c r="I28" s="38" t="s">
        <v>73</v>
      </c>
      <c r="J28" s="62">
        <v>7</v>
      </c>
      <c r="K28" s="62">
        <v>248.9</v>
      </c>
      <c r="L28" s="62">
        <v>248.9</v>
      </c>
      <c r="M28" s="62"/>
      <c r="N28" s="62"/>
      <c r="O28" s="62"/>
      <c r="P28" s="62"/>
      <c r="Q28" s="38" t="s">
        <v>2</v>
      </c>
      <c r="R28" s="38" t="s">
        <v>198</v>
      </c>
      <c r="S28" s="30" t="s">
        <v>199</v>
      </c>
      <c r="T28" s="30" t="s">
        <v>200</v>
      </c>
      <c r="U28" s="23" t="s">
        <v>42</v>
      </c>
      <c r="V28" s="27" t="s">
        <v>78</v>
      </c>
      <c r="W28" s="82"/>
      <c r="X28" s="8"/>
    </row>
    <row r="29" s="6" customFormat="1" ht="136" customHeight="1" spans="1:24">
      <c r="A29" s="23">
        <v>23</v>
      </c>
      <c r="B29" s="23" t="s">
        <v>201</v>
      </c>
      <c r="C29" s="23" t="s">
        <v>202</v>
      </c>
      <c r="D29" s="27" t="s">
        <v>31</v>
      </c>
      <c r="E29" s="28" t="s">
        <v>99</v>
      </c>
      <c r="F29" s="38" t="s">
        <v>33</v>
      </c>
      <c r="G29" s="38" t="s">
        <v>190</v>
      </c>
      <c r="H29" s="30" t="s">
        <v>203</v>
      </c>
      <c r="I29" s="38" t="s">
        <v>204</v>
      </c>
      <c r="J29" s="62">
        <v>1</v>
      </c>
      <c r="K29" s="62">
        <v>225</v>
      </c>
      <c r="L29" s="62">
        <v>225</v>
      </c>
      <c r="M29" s="62"/>
      <c r="N29" s="62"/>
      <c r="O29" s="62"/>
      <c r="P29" s="62"/>
      <c r="Q29" s="38" t="s">
        <v>2</v>
      </c>
      <c r="R29" s="38" t="s">
        <v>198</v>
      </c>
      <c r="S29" s="30" t="s">
        <v>205</v>
      </c>
      <c r="T29" s="30" t="s">
        <v>206</v>
      </c>
      <c r="U29" s="23" t="s">
        <v>42</v>
      </c>
      <c r="V29" s="27" t="s">
        <v>78</v>
      </c>
      <c r="W29" s="82"/>
      <c r="X29" s="8"/>
    </row>
    <row r="30" s="6" customFormat="1" ht="133" customHeight="1" spans="1:24">
      <c r="A30" s="23">
        <v>24</v>
      </c>
      <c r="B30" s="23" t="s">
        <v>207</v>
      </c>
      <c r="C30" s="36" t="s">
        <v>208</v>
      </c>
      <c r="D30" s="29" t="s">
        <v>31</v>
      </c>
      <c r="E30" s="28" t="s">
        <v>90</v>
      </c>
      <c r="F30" s="27" t="s">
        <v>33</v>
      </c>
      <c r="G30" s="29" t="s">
        <v>209</v>
      </c>
      <c r="H30" s="31" t="s">
        <v>210</v>
      </c>
      <c r="I30" s="29" t="s">
        <v>124</v>
      </c>
      <c r="J30" s="23">
        <v>1</v>
      </c>
      <c r="K30" s="64">
        <v>49</v>
      </c>
      <c r="L30" s="64">
        <v>49</v>
      </c>
      <c r="M30" s="62"/>
      <c r="N30" s="62"/>
      <c r="O30" s="62"/>
      <c r="P30" s="62"/>
      <c r="Q30" s="29" t="s">
        <v>2</v>
      </c>
      <c r="R30" s="29" t="s">
        <v>211</v>
      </c>
      <c r="S30" s="31" t="s">
        <v>212</v>
      </c>
      <c r="T30" s="31" t="s">
        <v>213</v>
      </c>
      <c r="U30" s="23" t="s">
        <v>42</v>
      </c>
      <c r="V30" s="27" t="s">
        <v>87</v>
      </c>
      <c r="W30" s="79"/>
      <c r="X30" s="8"/>
    </row>
    <row r="31" s="6" customFormat="1" ht="190" customHeight="1" spans="1:24">
      <c r="A31" s="23">
        <v>25</v>
      </c>
      <c r="B31" s="23" t="s">
        <v>214</v>
      </c>
      <c r="C31" s="36" t="s">
        <v>215</v>
      </c>
      <c r="D31" s="29" t="s">
        <v>31</v>
      </c>
      <c r="E31" s="28" t="s">
        <v>32</v>
      </c>
      <c r="F31" s="27" t="s">
        <v>33</v>
      </c>
      <c r="G31" s="29" t="s">
        <v>216</v>
      </c>
      <c r="H31" s="31" t="s">
        <v>217</v>
      </c>
      <c r="I31" s="29" t="s">
        <v>218</v>
      </c>
      <c r="J31" s="23">
        <v>20</v>
      </c>
      <c r="K31" s="64">
        <v>161.6</v>
      </c>
      <c r="L31" s="62"/>
      <c r="M31" s="64">
        <v>161.6</v>
      </c>
      <c r="N31" s="62"/>
      <c r="O31" s="62"/>
      <c r="P31" s="62"/>
      <c r="Q31" s="29" t="s">
        <v>38</v>
      </c>
      <c r="R31" s="29" t="s">
        <v>211</v>
      </c>
      <c r="S31" s="30" t="s">
        <v>219</v>
      </c>
      <c r="T31" s="30" t="s">
        <v>220</v>
      </c>
      <c r="U31" s="23" t="s">
        <v>42</v>
      </c>
      <c r="V31" s="27" t="s">
        <v>96</v>
      </c>
      <c r="W31" s="79"/>
      <c r="X31" s="8"/>
    </row>
    <row r="32" s="6" customFormat="1" ht="126" customHeight="1" spans="1:24">
      <c r="A32" s="23">
        <v>26</v>
      </c>
      <c r="B32" s="23" t="s">
        <v>221</v>
      </c>
      <c r="C32" s="36" t="s">
        <v>222</v>
      </c>
      <c r="D32" s="29" t="s">
        <v>31</v>
      </c>
      <c r="E32" s="28" t="s">
        <v>151</v>
      </c>
      <c r="F32" s="27" t="s">
        <v>33</v>
      </c>
      <c r="G32" s="27" t="s">
        <v>209</v>
      </c>
      <c r="H32" s="31" t="s">
        <v>223</v>
      </c>
      <c r="I32" s="29" t="s">
        <v>192</v>
      </c>
      <c r="J32" s="36">
        <v>54</v>
      </c>
      <c r="K32" s="64">
        <v>108</v>
      </c>
      <c r="L32" s="64">
        <v>108</v>
      </c>
      <c r="M32" s="64"/>
      <c r="N32" s="64"/>
      <c r="O32" s="62"/>
      <c r="P32" s="62"/>
      <c r="Q32" s="27" t="s">
        <v>224</v>
      </c>
      <c r="R32" s="27" t="s">
        <v>211</v>
      </c>
      <c r="S32" s="30" t="s">
        <v>225</v>
      </c>
      <c r="T32" s="30" t="s">
        <v>226</v>
      </c>
      <c r="U32" s="23" t="s">
        <v>42</v>
      </c>
      <c r="V32" s="27" t="s">
        <v>87</v>
      </c>
      <c r="W32" s="27"/>
      <c r="X32" s="8"/>
    </row>
    <row r="33" s="6" customFormat="1" ht="201" customHeight="1" spans="1:23">
      <c r="A33" s="23">
        <v>27</v>
      </c>
      <c r="B33" s="23" t="s">
        <v>227</v>
      </c>
      <c r="C33" s="36" t="s">
        <v>228</v>
      </c>
      <c r="D33" s="27" t="s">
        <v>31</v>
      </c>
      <c r="E33" s="28" t="s">
        <v>32</v>
      </c>
      <c r="F33" s="27" t="s">
        <v>229</v>
      </c>
      <c r="G33" s="29" t="s">
        <v>216</v>
      </c>
      <c r="H33" s="43" t="s">
        <v>230</v>
      </c>
      <c r="I33" s="29" t="s">
        <v>231</v>
      </c>
      <c r="J33" s="36" t="s">
        <v>232</v>
      </c>
      <c r="K33" s="64">
        <v>167</v>
      </c>
      <c r="L33" s="64">
        <v>167</v>
      </c>
      <c r="M33" s="62"/>
      <c r="N33" s="62"/>
      <c r="O33" s="62"/>
      <c r="P33" s="62"/>
      <c r="Q33" s="29" t="s">
        <v>38</v>
      </c>
      <c r="R33" s="29" t="s">
        <v>211</v>
      </c>
      <c r="S33" s="30" t="s">
        <v>233</v>
      </c>
      <c r="T33" s="30" t="s">
        <v>234</v>
      </c>
      <c r="U33" s="23" t="s">
        <v>42</v>
      </c>
      <c r="V33" s="27" t="s">
        <v>96</v>
      </c>
      <c r="W33" s="23"/>
    </row>
    <row r="34" s="6" customFormat="1" ht="124" customHeight="1" spans="1:23">
      <c r="A34" s="23">
        <v>28</v>
      </c>
      <c r="B34" s="23" t="s">
        <v>235</v>
      </c>
      <c r="C34" s="36" t="s">
        <v>236</v>
      </c>
      <c r="D34" s="27" t="s">
        <v>31</v>
      </c>
      <c r="E34" s="28" t="s">
        <v>151</v>
      </c>
      <c r="F34" s="29" t="s">
        <v>229</v>
      </c>
      <c r="G34" s="29" t="s">
        <v>209</v>
      </c>
      <c r="H34" s="31" t="s">
        <v>237</v>
      </c>
      <c r="I34" s="29" t="s">
        <v>64</v>
      </c>
      <c r="J34" s="36">
        <v>500</v>
      </c>
      <c r="K34" s="64">
        <v>113.1</v>
      </c>
      <c r="L34" s="64"/>
      <c r="M34" s="64">
        <v>113.1</v>
      </c>
      <c r="N34" s="64"/>
      <c r="O34" s="64"/>
      <c r="P34" s="64"/>
      <c r="Q34" s="29" t="s">
        <v>2</v>
      </c>
      <c r="R34" s="29" t="s">
        <v>211</v>
      </c>
      <c r="S34" s="31" t="s">
        <v>238</v>
      </c>
      <c r="T34" s="31" t="s">
        <v>174</v>
      </c>
      <c r="U34" s="23" t="s">
        <v>42</v>
      </c>
      <c r="V34" s="27" t="s">
        <v>133</v>
      </c>
      <c r="W34" s="23"/>
    </row>
    <row r="35" s="6" customFormat="1" ht="409" customHeight="1" spans="1:24">
      <c r="A35" s="23">
        <v>29</v>
      </c>
      <c r="B35" s="23" t="s">
        <v>239</v>
      </c>
      <c r="C35" s="23" t="s">
        <v>240</v>
      </c>
      <c r="D35" s="38" t="s">
        <v>31</v>
      </c>
      <c r="E35" s="28" t="s">
        <v>32</v>
      </c>
      <c r="F35" s="27" t="s">
        <v>33</v>
      </c>
      <c r="G35" s="27" t="s">
        <v>241</v>
      </c>
      <c r="H35" s="44" t="s">
        <v>242</v>
      </c>
      <c r="I35" s="27" t="s">
        <v>243</v>
      </c>
      <c r="J35" s="23" t="s">
        <v>244</v>
      </c>
      <c r="K35" s="62">
        <v>1275</v>
      </c>
      <c r="L35" s="62">
        <v>1275</v>
      </c>
      <c r="M35" s="62"/>
      <c r="N35" s="62"/>
      <c r="O35" s="62"/>
      <c r="P35" s="62"/>
      <c r="Q35" s="27" t="s">
        <v>38</v>
      </c>
      <c r="R35" s="27" t="s">
        <v>245</v>
      </c>
      <c r="S35" s="39" t="s">
        <v>246</v>
      </c>
      <c r="T35" s="33" t="s">
        <v>247</v>
      </c>
      <c r="U35" s="23" t="s">
        <v>42</v>
      </c>
      <c r="V35" s="27" t="s">
        <v>248</v>
      </c>
      <c r="W35" s="27"/>
      <c r="X35" s="8"/>
    </row>
    <row r="36" s="6" customFormat="1" ht="214" customHeight="1" spans="1:24">
      <c r="A36" s="23">
        <v>30</v>
      </c>
      <c r="B36" s="23" t="s">
        <v>249</v>
      </c>
      <c r="C36" s="23" t="s">
        <v>250</v>
      </c>
      <c r="D36" s="27" t="s">
        <v>31</v>
      </c>
      <c r="E36" s="28" t="s">
        <v>32</v>
      </c>
      <c r="F36" s="27" t="s">
        <v>33</v>
      </c>
      <c r="G36" s="29" t="s">
        <v>251</v>
      </c>
      <c r="H36" s="30" t="s">
        <v>252</v>
      </c>
      <c r="I36" s="27" t="s">
        <v>124</v>
      </c>
      <c r="J36" s="23">
        <v>1</v>
      </c>
      <c r="K36" s="62">
        <v>230.5</v>
      </c>
      <c r="L36" s="62"/>
      <c r="M36" s="62">
        <v>230.5</v>
      </c>
      <c r="N36" s="62"/>
      <c r="O36" s="62"/>
      <c r="P36" s="62"/>
      <c r="Q36" s="27" t="s">
        <v>38</v>
      </c>
      <c r="R36" s="27" t="s">
        <v>253</v>
      </c>
      <c r="S36" s="30" t="s">
        <v>254</v>
      </c>
      <c r="T36" s="30" t="s">
        <v>255</v>
      </c>
      <c r="U36" s="23" t="s">
        <v>42</v>
      </c>
      <c r="V36" s="27" t="s">
        <v>78</v>
      </c>
      <c r="W36" s="23"/>
      <c r="X36" s="8"/>
    </row>
    <row r="37" s="6" customFormat="1" ht="162" customHeight="1" spans="1:24">
      <c r="A37" s="23">
        <v>31</v>
      </c>
      <c r="B37" s="23" t="s">
        <v>256</v>
      </c>
      <c r="C37" s="23" t="s">
        <v>257</v>
      </c>
      <c r="D37" s="27" t="s">
        <v>31</v>
      </c>
      <c r="E37" s="28" t="s">
        <v>32</v>
      </c>
      <c r="F37" s="27" t="s">
        <v>33</v>
      </c>
      <c r="G37" s="27" t="s">
        <v>258</v>
      </c>
      <c r="H37" s="30" t="s">
        <v>259</v>
      </c>
      <c r="I37" s="38" t="s">
        <v>73</v>
      </c>
      <c r="J37" s="23">
        <v>10</v>
      </c>
      <c r="K37" s="62">
        <v>263.2</v>
      </c>
      <c r="L37" s="62"/>
      <c r="M37" s="62">
        <v>263.2</v>
      </c>
      <c r="N37" s="62"/>
      <c r="O37" s="62"/>
      <c r="P37" s="62"/>
      <c r="Q37" s="27" t="s">
        <v>38</v>
      </c>
      <c r="R37" s="27" t="s">
        <v>260</v>
      </c>
      <c r="S37" s="30" t="s">
        <v>261</v>
      </c>
      <c r="T37" s="30" t="s">
        <v>262</v>
      </c>
      <c r="U37" s="23" t="s">
        <v>42</v>
      </c>
      <c r="V37" s="27" t="s">
        <v>263</v>
      </c>
      <c r="W37" s="23"/>
      <c r="X37" s="8"/>
    </row>
    <row r="38" s="6" customFormat="1" ht="189" customHeight="1" spans="1:24">
      <c r="A38" s="23">
        <v>32</v>
      </c>
      <c r="B38" s="23" t="s">
        <v>264</v>
      </c>
      <c r="C38" s="23" t="s">
        <v>265</v>
      </c>
      <c r="D38" s="27" t="s">
        <v>31</v>
      </c>
      <c r="E38" s="28" t="s">
        <v>32</v>
      </c>
      <c r="F38" s="27" t="s">
        <v>33</v>
      </c>
      <c r="G38" s="27" t="s">
        <v>266</v>
      </c>
      <c r="H38" s="30" t="s">
        <v>259</v>
      </c>
      <c r="I38" s="38" t="s">
        <v>73</v>
      </c>
      <c r="J38" s="23">
        <v>10</v>
      </c>
      <c r="K38" s="62">
        <v>263.2</v>
      </c>
      <c r="L38" s="62">
        <v>263.2</v>
      </c>
      <c r="M38" s="62"/>
      <c r="N38" s="62"/>
      <c r="O38" s="62"/>
      <c r="P38" s="62"/>
      <c r="Q38" s="27" t="s">
        <v>38</v>
      </c>
      <c r="R38" s="27" t="s">
        <v>260</v>
      </c>
      <c r="S38" s="30" t="s">
        <v>261</v>
      </c>
      <c r="T38" s="30" t="s">
        <v>262</v>
      </c>
      <c r="U38" s="23" t="s">
        <v>42</v>
      </c>
      <c r="V38" s="27" t="s">
        <v>263</v>
      </c>
      <c r="W38" s="23"/>
      <c r="X38" s="8"/>
    </row>
    <row r="39" s="6" customFormat="1" ht="158" customHeight="1" spans="1:24">
      <c r="A39" s="23">
        <v>33</v>
      </c>
      <c r="B39" s="23" t="s">
        <v>267</v>
      </c>
      <c r="C39" s="36" t="s">
        <v>268</v>
      </c>
      <c r="D39" s="29" t="s">
        <v>31</v>
      </c>
      <c r="E39" s="28" t="s">
        <v>269</v>
      </c>
      <c r="F39" s="29" t="s">
        <v>33</v>
      </c>
      <c r="G39" s="29" t="s">
        <v>270</v>
      </c>
      <c r="H39" s="31" t="s">
        <v>271</v>
      </c>
      <c r="I39" s="29" t="s">
        <v>73</v>
      </c>
      <c r="J39" s="23">
        <v>10</v>
      </c>
      <c r="K39" s="64">
        <v>350</v>
      </c>
      <c r="L39" s="62"/>
      <c r="M39" s="64">
        <v>350</v>
      </c>
      <c r="N39" s="62"/>
      <c r="O39" s="62"/>
      <c r="P39" s="62"/>
      <c r="Q39" s="27" t="s">
        <v>38</v>
      </c>
      <c r="R39" s="29" t="s">
        <v>272</v>
      </c>
      <c r="S39" s="30" t="s">
        <v>273</v>
      </c>
      <c r="T39" s="30" t="s">
        <v>273</v>
      </c>
      <c r="U39" s="23" t="s">
        <v>42</v>
      </c>
      <c r="V39" s="27" t="s">
        <v>133</v>
      </c>
      <c r="W39" s="23"/>
      <c r="X39" s="8"/>
    </row>
    <row r="40" s="6" customFormat="1" ht="180" customHeight="1" spans="1:24">
      <c r="A40" s="23">
        <v>34</v>
      </c>
      <c r="B40" s="23" t="s">
        <v>274</v>
      </c>
      <c r="C40" s="36" t="s">
        <v>275</v>
      </c>
      <c r="D40" s="29" t="s">
        <v>31</v>
      </c>
      <c r="E40" s="28" t="s">
        <v>269</v>
      </c>
      <c r="F40" s="29" t="s">
        <v>33</v>
      </c>
      <c r="G40" s="45" t="s">
        <v>276</v>
      </c>
      <c r="H40" s="30" t="s">
        <v>277</v>
      </c>
      <c r="I40" s="29" t="s">
        <v>73</v>
      </c>
      <c r="J40" s="23">
        <v>20</v>
      </c>
      <c r="K40" s="62">
        <v>147.5</v>
      </c>
      <c r="L40" s="62">
        <v>147.5</v>
      </c>
      <c r="M40" s="62"/>
      <c r="N40" s="67"/>
      <c r="O40" s="67"/>
      <c r="P40" s="67"/>
      <c r="Q40" s="27" t="s">
        <v>38</v>
      </c>
      <c r="R40" s="29" t="s">
        <v>272</v>
      </c>
      <c r="S40" s="39" t="s">
        <v>278</v>
      </c>
      <c r="T40" s="30" t="s">
        <v>278</v>
      </c>
      <c r="U40" s="23" t="s">
        <v>42</v>
      </c>
      <c r="V40" s="45" t="s">
        <v>78</v>
      </c>
      <c r="W40" s="83"/>
      <c r="X40" s="8"/>
    </row>
    <row r="41" s="6" customFormat="1" ht="178" customHeight="1" spans="1:23">
      <c r="A41" s="23">
        <v>35</v>
      </c>
      <c r="B41" s="23" t="s">
        <v>279</v>
      </c>
      <c r="C41" s="23" t="s">
        <v>280</v>
      </c>
      <c r="D41" s="27" t="s">
        <v>31</v>
      </c>
      <c r="E41" s="28" t="s">
        <v>151</v>
      </c>
      <c r="F41" s="27" t="s">
        <v>33</v>
      </c>
      <c r="G41" s="27" t="s">
        <v>281</v>
      </c>
      <c r="H41" s="30" t="s">
        <v>282</v>
      </c>
      <c r="I41" s="27" t="s">
        <v>73</v>
      </c>
      <c r="J41" s="23">
        <v>2</v>
      </c>
      <c r="K41" s="62">
        <v>22.3</v>
      </c>
      <c r="L41" s="62">
        <v>22.3</v>
      </c>
      <c r="M41" s="62"/>
      <c r="N41" s="62"/>
      <c r="O41" s="62"/>
      <c r="P41" s="62"/>
      <c r="Q41" s="27" t="s">
        <v>283</v>
      </c>
      <c r="R41" s="29" t="s">
        <v>272</v>
      </c>
      <c r="S41" s="30" t="s">
        <v>284</v>
      </c>
      <c r="T41" s="30" t="s">
        <v>285</v>
      </c>
      <c r="U41" s="23" t="s">
        <v>42</v>
      </c>
      <c r="V41" s="27" t="s">
        <v>78</v>
      </c>
      <c r="W41" s="23"/>
    </row>
    <row r="42" s="6" customFormat="1" ht="255" customHeight="1" spans="1:24">
      <c r="A42" s="23">
        <v>36</v>
      </c>
      <c r="B42" s="23" t="s">
        <v>286</v>
      </c>
      <c r="C42" s="23" t="s">
        <v>287</v>
      </c>
      <c r="D42" s="27" t="s">
        <v>31</v>
      </c>
      <c r="E42" s="28" t="s">
        <v>32</v>
      </c>
      <c r="F42" s="27" t="s">
        <v>33</v>
      </c>
      <c r="G42" s="27" t="s">
        <v>288</v>
      </c>
      <c r="H42" s="30" t="s">
        <v>289</v>
      </c>
      <c r="I42" s="68" t="s">
        <v>290</v>
      </c>
      <c r="J42" s="69">
        <v>1800</v>
      </c>
      <c r="K42" s="62">
        <v>393</v>
      </c>
      <c r="L42" s="62">
        <v>393</v>
      </c>
      <c r="M42" s="62"/>
      <c r="N42" s="62"/>
      <c r="O42" s="62"/>
      <c r="P42" s="62"/>
      <c r="Q42" s="27" t="s">
        <v>2</v>
      </c>
      <c r="R42" s="27" t="s">
        <v>291</v>
      </c>
      <c r="S42" s="30" t="s">
        <v>292</v>
      </c>
      <c r="T42" s="30" t="s">
        <v>293</v>
      </c>
      <c r="U42" s="23" t="s">
        <v>42</v>
      </c>
      <c r="V42" s="27" t="s">
        <v>294</v>
      </c>
      <c r="W42" s="27"/>
      <c r="X42" s="8"/>
    </row>
    <row r="43" s="7" customFormat="1" ht="210" customHeight="1" spans="1:24">
      <c r="A43" s="23">
        <v>37</v>
      </c>
      <c r="B43" s="23" t="s">
        <v>295</v>
      </c>
      <c r="C43" s="27" t="s">
        <v>296</v>
      </c>
      <c r="D43" s="27" t="s">
        <v>31</v>
      </c>
      <c r="E43" s="28" t="s">
        <v>32</v>
      </c>
      <c r="F43" s="45" t="s">
        <v>33</v>
      </c>
      <c r="G43" s="45" t="s">
        <v>297</v>
      </c>
      <c r="H43" s="30" t="s">
        <v>298</v>
      </c>
      <c r="I43" s="27" t="s">
        <v>73</v>
      </c>
      <c r="J43" s="23">
        <v>48</v>
      </c>
      <c r="K43" s="62">
        <v>338</v>
      </c>
      <c r="L43" s="62"/>
      <c r="M43" s="62">
        <v>338</v>
      </c>
      <c r="N43" s="67"/>
      <c r="O43" s="67"/>
      <c r="P43" s="67"/>
      <c r="Q43" s="45" t="s">
        <v>38</v>
      </c>
      <c r="R43" s="45" t="s">
        <v>291</v>
      </c>
      <c r="S43" s="30" t="s">
        <v>299</v>
      </c>
      <c r="T43" s="30" t="s">
        <v>300</v>
      </c>
      <c r="U43" s="23" t="s">
        <v>42</v>
      </c>
      <c r="V43" s="45" t="s">
        <v>294</v>
      </c>
      <c r="W43" s="83"/>
      <c r="X43" s="8"/>
    </row>
    <row r="44" s="6" customFormat="1" ht="121" customHeight="1" spans="1:24">
      <c r="A44" s="23">
        <v>38</v>
      </c>
      <c r="B44" s="23" t="s">
        <v>301</v>
      </c>
      <c r="C44" s="23" t="s">
        <v>302</v>
      </c>
      <c r="D44" s="38" t="s">
        <v>31</v>
      </c>
      <c r="E44" s="28" t="s">
        <v>151</v>
      </c>
      <c r="F44" s="27" t="s">
        <v>33</v>
      </c>
      <c r="G44" s="27" t="s">
        <v>303</v>
      </c>
      <c r="H44" s="30" t="s">
        <v>304</v>
      </c>
      <c r="I44" s="27" t="s">
        <v>64</v>
      </c>
      <c r="J44" s="23">
        <v>400</v>
      </c>
      <c r="K44" s="62">
        <v>65</v>
      </c>
      <c r="L44" s="62"/>
      <c r="M44" s="62">
        <v>65</v>
      </c>
      <c r="N44" s="62"/>
      <c r="O44" s="62"/>
      <c r="P44" s="62"/>
      <c r="Q44" s="27" t="s">
        <v>38</v>
      </c>
      <c r="R44" s="27" t="s">
        <v>305</v>
      </c>
      <c r="S44" s="30" t="s">
        <v>306</v>
      </c>
      <c r="T44" s="30" t="s">
        <v>307</v>
      </c>
      <c r="U44" s="23" t="s">
        <v>42</v>
      </c>
      <c r="V44" s="27" t="s">
        <v>78</v>
      </c>
      <c r="W44" s="23"/>
      <c r="X44" s="8"/>
    </row>
    <row r="45" s="8" customFormat="1" ht="215" customHeight="1" spans="1:23">
      <c r="A45" s="23">
        <v>39</v>
      </c>
      <c r="B45" s="23" t="s">
        <v>308</v>
      </c>
      <c r="C45" s="46" t="s">
        <v>309</v>
      </c>
      <c r="D45" s="47" t="s">
        <v>31</v>
      </c>
      <c r="E45" s="28" t="s">
        <v>70</v>
      </c>
      <c r="F45" s="47" t="s">
        <v>33</v>
      </c>
      <c r="G45" s="47" t="s">
        <v>310</v>
      </c>
      <c r="H45" s="48" t="s">
        <v>311</v>
      </c>
      <c r="I45" s="46" t="s">
        <v>312</v>
      </c>
      <c r="J45" s="46">
        <v>34</v>
      </c>
      <c r="K45" s="70">
        <v>3100</v>
      </c>
      <c r="L45" s="70">
        <v>3100</v>
      </c>
      <c r="M45" s="70"/>
      <c r="N45" s="70"/>
      <c r="O45" s="70"/>
      <c r="P45" s="70"/>
      <c r="Q45" s="27" t="s">
        <v>74</v>
      </c>
      <c r="R45" s="27" t="s">
        <v>313</v>
      </c>
      <c r="S45" s="48" t="s">
        <v>314</v>
      </c>
      <c r="T45" s="48" t="s">
        <v>315</v>
      </c>
      <c r="U45" s="23" t="s">
        <v>42</v>
      </c>
      <c r="V45" s="46"/>
      <c r="W45" s="23"/>
    </row>
    <row r="46" s="6" customFormat="1" ht="136" customHeight="1" spans="1:23">
      <c r="A46" s="23">
        <v>40</v>
      </c>
      <c r="B46" s="23" t="s">
        <v>316</v>
      </c>
      <c r="C46" s="23" t="s">
        <v>317</v>
      </c>
      <c r="D46" s="27" t="s">
        <v>31</v>
      </c>
      <c r="E46" s="28" t="s">
        <v>32</v>
      </c>
      <c r="F46" s="27" t="s">
        <v>33</v>
      </c>
      <c r="G46" s="38" t="s">
        <v>266</v>
      </c>
      <c r="H46" s="30" t="s">
        <v>318</v>
      </c>
      <c r="I46" s="38" t="s">
        <v>319</v>
      </c>
      <c r="J46" s="71" t="s">
        <v>320</v>
      </c>
      <c r="K46" s="62">
        <v>390</v>
      </c>
      <c r="L46" s="62"/>
      <c r="M46" s="62">
        <v>390</v>
      </c>
      <c r="N46" s="62"/>
      <c r="O46" s="62"/>
      <c r="P46" s="62"/>
      <c r="Q46" s="27" t="s">
        <v>38</v>
      </c>
      <c r="R46" s="27" t="s">
        <v>260</v>
      </c>
      <c r="S46" s="39" t="s">
        <v>321</v>
      </c>
      <c r="T46" s="39" t="s">
        <v>322</v>
      </c>
      <c r="U46" s="23" t="s">
        <v>42</v>
      </c>
      <c r="V46" s="27" t="s">
        <v>323</v>
      </c>
      <c r="W46" s="23"/>
    </row>
    <row r="47" s="6" customFormat="1" ht="147" customHeight="1" spans="1:23">
      <c r="A47" s="23">
        <v>41</v>
      </c>
      <c r="B47" s="23" t="s">
        <v>324</v>
      </c>
      <c r="C47" s="23" t="s">
        <v>325</v>
      </c>
      <c r="D47" s="27" t="s">
        <v>31</v>
      </c>
      <c r="E47" s="28" t="s">
        <v>32</v>
      </c>
      <c r="F47" s="27" t="s">
        <v>33</v>
      </c>
      <c r="G47" s="30" t="s">
        <v>251</v>
      </c>
      <c r="H47" s="30" t="s">
        <v>326</v>
      </c>
      <c r="I47" s="27" t="s">
        <v>64</v>
      </c>
      <c r="J47" s="62">
        <v>2000</v>
      </c>
      <c r="K47" s="62">
        <v>200</v>
      </c>
      <c r="L47" s="62"/>
      <c r="M47" s="62">
        <v>200</v>
      </c>
      <c r="N47" s="62"/>
      <c r="O47" s="62"/>
      <c r="P47" s="62"/>
      <c r="Q47" s="27" t="s">
        <v>38</v>
      </c>
      <c r="R47" s="30" t="s">
        <v>253</v>
      </c>
      <c r="S47" s="30" t="s">
        <v>327</v>
      </c>
      <c r="T47" s="30" t="s">
        <v>328</v>
      </c>
      <c r="U47" s="23" t="s">
        <v>42</v>
      </c>
      <c r="V47" s="27" t="s">
        <v>78</v>
      </c>
      <c r="W47" s="23"/>
    </row>
    <row r="48" s="4" customFormat="1" ht="165" customHeight="1" spans="1:23">
      <c r="A48" s="23">
        <v>42</v>
      </c>
      <c r="B48" s="23" t="s">
        <v>329</v>
      </c>
      <c r="C48" s="36" t="s">
        <v>330</v>
      </c>
      <c r="D48" s="29" t="s">
        <v>31</v>
      </c>
      <c r="E48" s="38" t="s">
        <v>151</v>
      </c>
      <c r="F48" s="27" t="s">
        <v>33</v>
      </c>
      <c r="G48" s="27" t="s">
        <v>331</v>
      </c>
      <c r="H48" s="31" t="s">
        <v>332</v>
      </c>
      <c r="I48" s="41" t="s">
        <v>192</v>
      </c>
      <c r="J48" s="64">
        <v>100</v>
      </c>
      <c r="K48" s="64">
        <v>200</v>
      </c>
      <c r="L48" s="64">
        <v>200</v>
      </c>
      <c r="M48" s="58"/>
      <c r="N48" s="58"/>
      <c r="O48" s="58"/>
      <c r="P48" s="58"/>
      <c r="Q48" s="27" t="s">
        <v>283</v>
      </c>
      <c r="R48" s="38" t="s">
        <v>333</v>
      </c>
      <c r="S48" s="30" t="s">
        <v>334</v>
      </c>
      <c r="T48" s="30" t="s">
        <v>335</v>
      </c>
      <c r="U48" s="23" t="s">
        <v>42</v>
      </c>
      <c r="V48" s="22"/>
      <c r="W48" s="22"/>
    </row>
    <row r="49" s="4" customFormat="1" ht="165" customHeight="1" spans="1:23">
      <c r="A49" s="23">
        <v>43</v>
      </c>
      <c r="B49" s="23" t="s">
        <v>336</v>
      </c>
      <c r="C49" s="36" t="s">
        <v>337</v>
      </c>
      <c r="D49" s="29" t="s">
        <v>31</v>
      </c>
      <c r="E49" s="38" t="s">
        <v>151</v>
      </c>
      <c r="F49" s="27" t="s">
        <v>33</v>
      </c>
      <c r="G49" s="27" t="s">
        <v>338</v>
      </c>
      <c r="H49" s="31" t="s">
        <v>339</v>
      </c>
      <c r="I49" s="41" t="s">
        <v>192</v>
      </c>
      <c r="J49" s="64">
        <v>100</v>
      </c>
      <c r="K49" s="64">
        <v>200</v>
      </c>
      <c r="L49" s="64">
        <v>200</v>
      </c>
      <c r="M49" s="58"/>
      <c r="N49" s="58"/>
      <c r="O49" s="58"/>
      <c r="P49" s="58"/>
      <c r="Q49" s="27" t="s">
        <v>283</v>
      </c>
      <c r="R49" s="38" t="s">
        <v>117</v>
      </c>
      <c r="S49" s="30" t="s">
        <v>334</v>
      </c>
      <c r="T49" s="30" t="s">
        <v>335</v>
      </c>
      <c r="U49" s="23" t="s">
        <v>42</v>
      </c>
      <c r="V49" s="22"/>
      <c r="W49" s="22"/>
    </row>
    <row r="50" s="4" customFormat="1" ht="165" customHeight="1" spans="1:23">
      <c r="A50" s="23">
        <v>44</v>
      </c>
      <c r="B50" s="23" t="s">
        <v>340</v>
      </c>
      <c r="C50" s="23" t="s">
        <v>341</v>
      </c>
      <c r="D50" s="27" t="s">
        <v>31</v>
      </c>
      <c r="E50" s="27" t="s">
        <v>90</v>
      </c>
      <c r="F50" s="27" t="s">
        <v>33</v>
      </c>
      <c r="G50" s="27" t="s">
        <v>338</v>
      </c>
      <c r="H50" s="30" t="s">
        <v>342</v>
      </c>
      <c r="I50" s="27" t="s">
        <v>343</v>
      </c>
      <c r="J50" s="62">
        <v>2</v>
      </c>
      <c r="K50" s="51">
        <v>100</v>
      </c>
      <c r="L50" s="51">
        <v>100</v>
      </c>
      <c r="M50" s="58"/>
      <c r="N50" s="58"/>
      <c r="O50" s="58"/>
      <c r="P50" s="58"/>
      <c r="Q50" s="38" t="s">
        <v>2</v>
      </c>
      <c r="R50" s="38" t="s">
        <v>117</v>
      </c>
      <c r="S50" s="27" t="s">
        <v>344</v>
      </c>
      <c r="T50" s="30" t="s">
        <v>345</v>
      </c>
      <c r="U50" s="23" t="s">
        <v>42</v>
      </c>
      <c r="V50" s="22"/>
      <c r="W50" s="22"/>
    </row>
    <row r="51" s="5" customFormat="1" ht="41" customHeight="1" spans="1:23">
      <c r="A51" s="25" t="s">
        <v>346</v>
      </c>
      <c r="B51" s="22"/>
      <c r="C51" s="22"/>
      <c r="D51" s="22">
        <v>2</v>
      </c>
      <c r="E51" s="26">
        <f>K51/K5</f>
        <v>0.0136966423696067</v>
      </c>
      <c r="F51" s="22"/>
      <c r="G51" s="22"/>
      <c r="H51" s="24"/>
      <c r="I51" s="22"/>
      <c r="J51" s="59"/>
      <c r="K51" s="58">
        <f>SUM(K52:K53)</f>
        <v>750.4</v>
      </c>
      <c r="L51" s="58">
        <f t="shared" ref="K51:P51" si="2">SUM(L52:L53)</f>
        <v>12.6</v>
      </c>
      <c r="M51" s="58">
        <f t="shared" si="2"/>
        <v>734.8</v>
      </c>
      <c r="N51" s="58">
        <f t="shared" si="2"/>
        <v>3</v>
      </c>
      <c r="O51" s="58">
        <f t="shared" si="2"/>
        <v>0</v>
      </c>
      <c r="P51" s="58">
        <f t="shared" si="2"/>
        <v>0</v>
      </c>
      <c r="Q51" s="22"/>
      <c r="R51" s="22"/>
      <c r="S51" s="24"/>
      <c r="T51" s="24"/>
      <c r="U51" s="23"/>
      <c r="V51" s="22"/>
      <c r="W51" s="22"/>
    </row>
    <row r="52" s="9" customFormat="1" ht="150" customHeight="1" spans="1:23">
      <c r="A52" s="23">
        <v>1</v>
      </c>
      <c r="B52" s="23" t="s">
        <v>347</v>
      </c>
      <c r="C52" s="49" t="s">
        <v>348</v>
      </c>
      <c r="D52" s="50" t="s">
        <v>349</v>
      </c>
      <c r="E52" s="28" t="s">
        <v>350</v>
      </c>
      <c r="F52" s="50" t="s">
        <v>350</v>
      </c>
      <c r="G52" s="27" t="s">
        <v>82</v>
      </c>
      <c r="H52" s="39" t="s">
        <v>351</v>
      </c>
      <c r="I52" s="38" t="s">
        <v>352</v>
      </c>
      <c r="J52" s="66">
        <v>1206</v>
      </c>
      <c r="K52" s="62">
        <v>723.6</v>
      </c>
      <c r="L52" s="62"/>
      <c r="M52" s="62">
        <v>723.6</v>
      </c>
      <c r="N52" s="62"/>
      <c r="O52" s="62"/>
      <c r="P52" s="62"/>
      <c r="Q52" s="38" t="s">
        <v>2</v>
      </c>
      <c r="R52" s="50" t="s">
        <v>353</v>
      </c>
      <c r="S52" s="39" t="s">
        <v>354</v>
      </c>
      <c r="T52" s="39" t="s">
        <v>355</v>
      </c>
      <c r="U52" s="23" t="s">
        <v>42</v>
      </c>
      <c r="V52" s="23"/>
      <c r="W52" s="23"/>
    </row>
    <row r="53" s="6" customFormat="1" ht="118" customHeight="1" spans="1:23">
      <c r="A53" s="23">
        <v>2</v>
      </c>
      <c r="B53" s="23" t="s">
        <v>356</v>
      </c>
      <c r="C53" s="23" t="s">
        <v>357</v>
      </c>
      <c r="D53" s="27" t="s">
        <v>349</v>
      </c>
      <c r="E53" s="28" t="s">
        <v>358</v>
      </c>
      <c r="F53" s="27" t="s">
        <v>33</v>
      </c>
      <c r="G53" s="27" t="s">
        <v>82</v>
      </c>
      <c r="H53" s="30" t="s">
        <v>359</v>
      </c>
      <c r="I53" s="38" t="s">
        <v>352</v>
      </c>
      <c r="J53" s="23">
        <v>300</v>
      </c>
      <c r="K53" s="62">
        <v>26.8</v>
      </c>
      <c r="L53" s="62">
        <v>12.6</v>
      </c>
      <c r="M53" s="62">
        <v>11.2</v>
      </c>
      <c r="N53" s="62">
        <v>3</v>
      </c>
      <c r="O53" s="62"/>
      <c r="P53" s="62"/>
      <c r="Q53" s="27" t="s">
        <v>2</v>
      </c>
      <c r="R53" s="27" t="s">
        <v>57</v>
      </c>
      <c r="S53" s="30" t="s">
        <v>360</v>
      </c>
      <c r="T53" s="30" t="s">
        <v>361</v>
      </c>
      <c r="U53" s="23" t="s">
        <v>42</v>
      </c>
      <c r="V53" s="23"/>
      <c r="W53" s="23"/>
    </row>
    <row r="54" s="5" customFormat="1" ht="43" customHeight="1" spans="1:23">
      <c r="A54" s="25" t="s">
        <v>362</v>
      </c>
      <c r="B54" s="22"/>
      <c r="C54" s="22"/>
      <c r="D54" s="22">
        <v>36</v>
      </c>
      <c r="E54" s="26">
        <f>K54/K5</f>
        <v>0.498661638723679</v>
      </c>
      <c r="F54" s="22"/>
      <c r="G54" s="22"/>
      <c r="H54" s="24"/>
      <c r="I54" s="22"/>
      <c r="J54" s="59"/>
      <c r="K54" s="58">
        <f t="shared" ref="K54:P54" si="3">SUM(K55:K90)</f>
        <v>27320.25</v>
      </c>
      <c r="L54" s="58">
        <f t="shared" si="3"/>
        <v>4107.26</v>
      </c>
      <c r="M54" s="58">
        <f t="shared" si="3"/>
        <v>7868.99</v>
      </c>
      <c r="N54" s="58">
        <f t="shared" si="3"/>
        <v>0</v>
      </c>
      <c r="O54" s="58">
        <f t="shared" si="3"/>
        <v>14144</v>
      </c>
      <c r="P54" s="58">
        <f t="shared" si="3"/>
        <v>1200</v>
      </c>
      <c r="Q54" s="22"/>
      <c r="R54" s="22"/>
      <c r="S54" s="24"/>
      <c r="T54" s="24"/>
      <c r="U54" s="23"/>
      <c r="V54" s="22"/>
      <c r="W54" s="22"/>
    </row>
    <row r="55" s="6" customFormat="1" ht="337" customHeight="1" spans="1:23">
      <c r="A55" s="23">
        <v>1</v>
      </c>
      <c r="B55" s="23" t="s">
        <v>363</v>
      </c>
      <c r="C55" s="23" t="s">
        <v>364</v>
      </c>
      <c r="D55" s="32" t="s">
        <v>365</v>
      </c>
      <c r="E55" s="28" t="s">
        <v>366</v>
      </c>
      <c r="F55" s="27" t="s">
        <v>33</v>
      </c>
      <c r="G55" s="27" t="s">
        <v>367</v>
      </c>
      <c r="H55" s="33" t="s">
        <v>368</v>
      </c>
      <c r="I55" s="38" t="s">
        <v>204</v>
      </c>
      <c r="J55" s="23">
        <v>6</v>
      </c>
      <c r="K55" s="62">
        <v>243</v>
      </c>
      <c r="L55" s="62"/>
      <c r="M55" s="62">
        <v>243</v>
      </c>
      <c r="N55" s="62"/>
      <c r="O55" s="62"/>
      <c r="P55" s="62"/>
      <c r="Q55" s="27" t="s">
        <v>2</v>
      </c>
      <c r="R55" s="27" t="s">
        <v>102</v>
      </c>
      <c r="S55" s="30" t="s">
        <v>369</v>
      </c>
      <c r="T55" s="30" t="s">
        <v>370</v>
      </c>
      <c r="U55" s="23" t="s">
        <v>42</v>
      </c>
      <c r="V55" s="23"/>
      <c r="W55" s="27"/>
    </row>
    <row r="56" s="6" customFormat="1" ht="398" customHeight="1" spans="1:23">
      <c r="A56" s="23">
        <v>2</v>
      </c>
      <c r="B56" s="23" t="s">
        <v>371</v>
      </c>
      <c r="C56" s="23" t="s">
        <v>372</v>
      </c>
      <c r="D56" s="27" t="s">
        <v>365</v>
      </c>
      <c r="E56" s="28" t="s">
        <v>373</v>
      </c>
      <c r="F56" s="27" t="s">
        <v>33</v>
      </c>
      <c r="G56" s="27" t="s">
        <v>374</v>
      </c>
      <c r="H56" s="44" t="s">
        <v>375</v>
      </c>
      <c r="I56" s="72" t="s">
        <v>159</v>
      </c>
      <c r="J56" s="72">
        <v>6</v>
      </c>
      <c r="K56" s="72">
        <v>355</v>
      </c>
      <c r="L56" s="73">
        <v>355</v>
      </c>
      <c r="M56" s="74"/>
      <c r="N56" s="62"/>
      <c r="O56" s="62"/>
      <c r="P56" s="62"/>
      <c r="Q56" s="32" t="s">
        <v>2</v>
      </c>
      <c r="R56" s="27" t="s">
        <v>253</v>
      </c>
      <c r="S56" s="39" t="s">
        <v>376</v>
      </c>
      <c r="T56" s="30" t="s">
        <v>377</v>
      </c>
      <c r="U56" s="23" t="s">
        <v>42</v>
      </c>
      <c r="V56" s="27" t="s">
        <v>87</v>
      </c>
      <c r="W56" s="84"/>
    </row>
    <row r="57" s="6" customFormat="1" ht="150" customHeight="1" spans="1:23">
      <c r="A57" s="23">
        <v>3</v>
      </c>
      <c r="B57" s="23" t="s">
        <v>378</v>
      </c>
      <c r="C57" s="23" t="s">
        <v>379</v>
      </c>
      <c r="D57" s="27" t="s">
        <v>365</v>
      </c>
      <c r="E57" s="28" t="s">
        <v>366</v>
      </c>
      <c r="F57" s="27" t="s">
        <v>33</v>
      </c>
      <c r="G57" s="27" t="s">
        <v>380</v>
      </c>
      <c r="H57" s="30" t="s">
        <v>381</v>
      </c>
      <c r="I57" s="27" t="s">
        <v>382</v>
      </c>
      <c r="J57" s="23" t="s">
        <v>383</v>
      </c>
      <c r="K57" s="62">
        <v>1494</v>
      </c>
      <c r="L57" s="62"/>
      <c r="M57" s="62">
        <v>1494</v>
      </c>
      <c r="N57" s="62"/>
      <c r="O57" s="62"/>
      <c r="P57" s="62"/>
      <c r="Q57" s="27" t="s">
        <v>2</v>
      </c>
      <c r="R57" s="27" t="s">
        <v>117</v>
      </c>
      <c r="S57" s="30" t="s">
        <v>384</v>
      </c>
      <c r="T57" s="30" t="s">
        <v>385</v>
      </c>
      <c r="U57" s="23" t="s">
        <v>42</v>
      </c>
      <c r="V57" s="27" t="s">
        <v>78</v>
      </c>
      <c r="W57" s="23"/>
    </row>
    <row r="58" s="6" customFormat="1" ht="145" customHeight="1" spans="1:24">
      <c r="A58" s="23">
        <v>4</v>
      </c>
      <c r="B58" s="23" t="s">
        <v>386</v>
      </c>
      <c r="C58" s="23" t="s">
        <v>387</v>
      </c>
      <c r="D58" s="27" t="s">
        <v>365</v>
      </c>
      <c r="E58" s="28" t="s">
        <v>366</v>
      </c>
      <c r="F58" s="27" t="s">
        <v>33</v>
      </c>
      <c r="G58" s="27" t="s">
        <v>338</v>
      </c>
      <c r="H58" s="30" t="s">
        <v>388</v>
      </c>
      <c r="I58" s="27" t="s">
        <v>382</v>
      </c>
      <c r="J58" s="23" t="s">
        <v>389</v>
      </c>
      <c r="K58" s="62">
        <v>1767</v>
      </c>
      <c r="L58" s="62">
        <v>1767</v>
      </c>
      <c r="M58" s="62"/>
      <c r="N58" s="62"/>
      <c r="O58" s="62"/>
      <c r="P58" s="62"/>
      <c r="Q58" s="27" t="s">
        <v>2</v>
      </c>
      <c r="R58" s="27" t="s">
        <v>117</v>
      </c>
      <c r="S58" s="30" t="s">
        <v>390</v>
      </c>
      <c r="T58" s="30" t="s">
        <v>391</v>
      </c>
      <c r="U58" s="23" t="s">
        <v>42</v>
      </c>
      <c r="V58" s="27" t="s">
        <v>78</v>
      </c>
      <c r="W58" s="27"/>
      <c r="X58" s="81"/>
    </row>
    <row r="59" s="6" customFormat="1" ht="115" customHeight="1" spans="1:24">
      <c r="A59" s="23">
        <v>5</v>
      </c>
      <c r="B59" s="23" t="s">
        <v>392</v>
      </c>
      <c r="C59" s="23" t="s">
        <v>393</v>
      </c>
      <c r="D59" s="27" t="s">
        <v>365</v>
      </c>
      <c r="E59" s="28" t="s">
        <v>394</v>
      </c>
      <c r="F59" s="27" t="s">
        <v>33</v>
      </c>
      <c r="G59" s="27" t="s">
        <v>338</v>
      </c>
      <c r="H59" s="30" t="s">
        <v>395</v>
      </c>
      <c r="I59" s="27" t="s">
        <v>73</v>
      </c>
      <c r="J59" s="23">
        <v>228</v>
      </c>
      <c r="K59" s="62">
        <v>91.2</v>
      </c>
      <c r="L59" s="62">
        <v>91.2</v>
      </c>
      <c r="M59" s="62"/>
      <c r="N59" s="62"/>
      <c r="O59" s="62"/>
      <c r="P59" s="62"/>
      <c r="Q59" s="27" t="s">
        <v>2</v>
      </c>
      <c r="R59" s="27" t="s">
        <v>117</v>
      </c>
      <c r="S59" s="85" t="s">
        <v>396</v>
      </c>
      <c r="T59" s="85" t="s">
        <v>397</v>
      </c>
      <c r="U59" s="23" t="s">
        <v>42</v>
      </c>
      <c r="V59" s="27" t="s">
        <v>87</v>
      </c>
      <c r="W59" s="27"/>
      <c r="X59" s="81"/>
    </row>
    <row r="60" s="6" customFormat="1" ht="126" customHeight="1" spans="1:24">
      <c r="A60" s="23">
        <v>6</v>
      </c>
      <c r="B60" s="23" t="s">
        <v>398</v>
      </c>
      <c r="C60" s="23" t="s">
        <v>399</v>
      </c>
      <c r="D60" s="27" t="s">
        <v>365</v>
      </c>
      <c r="E60" s="28" t="s">
        <v>400</v>
      </c>
      <c r="F60" s="27" t="s">
        <v>33</v>
      </c>
      <c r="G60" s="27" t="s">
        <v>338</v>
      </c>
      <c r="H60" s="30" t="s">
        <v>401</v>
      </c>
      <c r="I60" s="27" t="s">
        <v>382</v>
      </c>
      <c r="J60" s="23">
        <v>5</v>
      </c>
      <c r="K60" s="62">
        <v>79</v>
      </c>
      <c r="L60" s="62">
        <v>79</v>
      </c>
      <c r="M60" s="62"/>
      <c r="N60" s="62"/>
      <c r="O60" s="62"/>
      <c r="P60" s="62"/>
      <c r="Q60" s="27" t="s">
        <v>2</v>
      </c>
      <c r="R60" s="27" t="s">
        <v>117</v>
      </c>
      <c r="S60" s="86" t="s">
        <v>402</v>
      </c>
      <c r="T60" s="87" t="s">
        <v>403</v>
      </c>
      <c r="U60" s="23" t="s">
        <v>42</v>
      </c>
      <c r="V60" s="27" t="s">
        <v>78</v>
      </c>
      <c r="W60" s="27"/>
      <c r="X60" s="81"/>
    </row>
    <row r="61" s="6" customFormat="1" ht="165" customHeight="1" spans="1:23">
      <c r="A61" s="23">
        <v>7</v>
      </c>
      <c r="B61" s="23" t="s">
        <v>404</v>
      </c>
      <c r="C61" s="51" t="s">
        <v>405</v>
      </c>
      <c r="D61" s="38" t="s">
        <v>365</v>
      </c>
      <c r="E61" s="28" t="s">
        <v>394</v>
      </c>
      <c r="F61" s="27" t="s">
        <v>33</v>
      </c>
      <c r="G61" s="38" t="s">
        <v>406</v>
      </c>
      <c r="H61" s="52" t="s">
        <v>407</v>
      </c>
      <c r="I61" s="27" t="s">
        <v>408</v>
      </c>
      <c r="J61" s="23">
        <v>230</v>
      </c>
      <c r="K61" s="51">
        <v>92</v>
      </c>
      <c r="L61" s="51"/>
      <c r="M61" s="51">
        <v>92</v>
      </c>
      <c r="N61" s="62"/>
      <c r="O61" s="62"/>
      <c r="P61" s="62"/>
      <c r="Q61" s="38" t="s">
        <v>409</v>
      </c>
      <c r="R61" s="27" t="s">
        <v>138</v>
      </c>
      <c r="S61" s="30" t="s">
        <v>410</v>
      </c>
      <c r="T61" s="30" t="s">
        <v>411</v>
      </c>
      <c r="U61" s="23" t="s">
        <v>42</v>
      </c>
      <c r="V61" s="27" t="s">
        <v>87</v>
      </c>
      <c r="W61" s="23"/>
    </row>
    <row r="62" s="6" customFormat="1" ht="148" customHeight="1" spans="1:23">
      <c r="A62" s="23">
        <v>8</v>
      </c>
      <c r="B62" s="23" t="s">
        <v>412</v>
      </c>
      <c r="C62" s="51" t="s">
        <v>413</v>
      </c>
      <c r="D62" s="38" t="s">
        <v>365</v>
      </c>
      <c r="E62" s="28" t="s">
        <v>400</v>
      </c>
      <c r="F62" s="27" t="s">
        <v>33</v>
      </c>
      <c r="G62" s="38" t="s">
        <v>414</v>
      </c>
      <c r="H62" s="52" t="s">
        <v>415</v>
      </c>
      <c r="I62" s="27" t="s">
        <v>416</v>
      </c>
      <c r="J62" s="23">
        <v>1.3</v>
      </c>
      <c r="K62" s="51">
        <v>100</v>
      </c>
      <c r="L62" s="51"/>
      <c r="M62" s="51">
        <v>100</v>
      </c>
      <c r="N62" s="62"/>
      <c r="O62" s="62"/>
      <c r="P62" s="62"/>
      <c r="Q62" s="38" t="s">
        <v>417</v>
      </c>
      <c r="R62" s="27" t="s">
        <v>138</v>
      </c>
      <c r="S62" s="30" t="s">
        <v>418</v>
      </c>
      <c r="T62" s="30" t="s">
        <v>419</v>
      </c>
      <c r="U62" s="23" t="s">
        <v>42</v>
      </c>
      <c r="V62" s="27" t="s">
        <v>78</v>
      </c>
      <c r="W62" s="23"/>
    </row>
    <row r="63" s="6" customFormat="1" ht="145" customHeight="1" spans="1:23">
      <c r="A63" s="23">
        <v>9</v>
      </c>
      <c r="B63" s="23" t="s">
        <v>420</v>
      </c>
      <c r="C63" s="51" t="s">
        <v>421</v>
      </c>
      <c r="D63" s="38" t="s">
        <v>365</v>
      </c>
      <c r="E63" s="28" t="s">
        <v>400</v>
      </c>
      <c r="F63" s="27" t="s">
        <v>33</v>
      </c>
      <c r="G63" s="38" t="s">
        <v>422</v>
      </c>
      <c r="H63" s="52" t="s">
        <v>423</v>
      </c>
      <c r="I63" s="27" t="s">
        <v>416</v>
      </c>
      <c r="J63" s="23">
        <v>6.3</v>
      </c>
      <c r="K63" s="51">
        <v>323</v>
      </c>
      <c r="L63" s="51"/>
      <c r="M63" s="51">
        <v>323</v>
      </c>
      <c r="N63" s="62"/>
      <c r="O63" s="62"/>
      <c r="P63" s="62"/>
      <c r="Q63" s="38" t="s">
        <v>417</v>
      </c>
      <c r="R63" s="27" t="s">
        <v>138</v>
      </c>
      <c r="S63" s="30" t="s">
        <v>424</v>
      </c>
      <c r="T63" s="30" t="s">
        <v>425</v>
      </c>
      <c r="U63" s="23" t="s">
        <v>42</v>
      </c>
      <c r="V63" s="27" t="s">
        <v>78</v>
      </c>
      <c r="W63" s="23"/>
    </row>
    <row r="64" s="6" customFormat="1" ht="122" customHeight="1" spans="1:23">
      <c r="A64" s="23">
        <v>10</v>
      </c>
      <c r="B64" s="23" t="s">
        <v>426</v>
      </c>
      <c r="C64" s="34" t="s">
        <v>427</v>
      </c>
      <c r="D64" s="38" t="s">
        <v>365</v>
      </c>
      <c r="E64" s="28" t="s">
        <v>366</v>
      </c>
      <c r="F64" s="27" t="s">
        <v>33</v>
      </c>
      <c r="G64" s="27" t="s">
        <v>144</v>
      </c>
      <c r="H64" s="52" t="s">
        <v>428</v>
      </c>
      <c r="I64" s="37" t="s">
        <v>73</v>
      </c>
      <c r="J64" s="62">
        <v>64</v>
      </c>
      <c r="K64" s="62">
        <v>262.2</v>
      </c>
      <c r="L64" s="51"/>
      <c r="M64" s="62">
        <v>262.2</v>
      </c>
      <c r="N64" s="62"/>
      <c r="O64" s="62"/>
      <c r="P64" s="62"/>
      <c r="Q64" s="38" t="s">
        <v>2</v>
      </c>
      <c r="R64" s="27" t="s">
        <v>138</v>
      </c>
      <c r="S64" s="39" t="s">
        <v>429</v>
      </c>
      <c r="T64" s="39" t="s">
        <v>430</v>
      </c>
      <c r="U64" s="23" t="s">
        <v>42</v>
      </c>
      <c r="V64" s="79"/>
      <c r="W64" s="79"/>
    </row>
    <row r="65" s="6" customFormat="1" ht="159" customHeight="1" spans="1:23">
      <c r="A65" s="23">
        <v>11</v>
      </c>
      <c r="B65" s="23" t="s">
        <v>431</v>
      </c>
      <c r="C65" s="62" t="s">
        <v>432</v>
      </c>
      <c r="D65" s="38" t="s">
        <v>365</v>
      </c>
      <c r="E65" s="28" t="s">
        <v>400</v>
      </c>
      <c r="F65" s="27" t="s">
        <v>33</v>
      </c>
      <c r="G65" s="27" t="s">
        <v>144</v>
      </c>
      <c r="H65" s="52" t="s">
        <v>433</v>
      </c>
      <c r="I65" s="88" t="s">
        <v>416</v>
      </c>
      <c r="J65" s="62">
        <v>1.58</v>
      </c>
      <c r="K65" s="62">
        <v>25.2</v>
      </c>
      <c r="L65" s="62">
        <v>25.2</v>
      </c>
      <c r="M65" s="62"/>
      <c r="N65" s="62"/>
      <c r="O65" s="62"/>
      <c r="P65" s="62"/>
      <c r="Q65" s="38" t="s">
        <v>2</v>
      </c>
      <c r="R65" s="27" t="s">
        <v>138</v>
      </c>
      <c r="S65" s="39" t="s">
        <v>434</v>
      </c>
      <c r="T65" s="92" t="s">
        <v>435</v>
      </c>
      <c r="U65" s="23" t="s">
        <v>42</v>
      </c>
      <c r="V65" s="79"/>
      <c r="W65" s="79"/>
    </row>
    <row r="66" s="6" customFormat="1" ht="112.5" spans="1:23">
      <c r="A66" s="23">
        <v>12</v>
      </c>
      <c r="B66" s="23" t="s">
        <v>436</v>
      </c>
      <c r="C66" s="36" t="s">
        <v>437</v>
      </c>
      <c r="D66" s="27" t="s">
        <v>365</v>
      </c>
      <c r="E66" s="28" t="s">
        <v>438</v>
      </c>
      <c r="F66" s="37" t="s">
        <v>33</v>
      </c>
      <c r="G66" s="38" t="s">
        <v>439</v>
      </c>
      <c r="H66" s="39" t="s">
        <v>440</v>
      </c>
      <c r="I66" s="27" t="s">
        <v>204</v>
      </c>
      <c r="J66" s="23">
        <v>2</v>
      </c>
      <c r="K66" s="62">
        <v>80</v>
      </c>
      <c r="L66" s="62"/>
      <c r="M66" s="62">
        <v>80</v>
      </c>
      <c r="N66" s="62"/>
      <c r="O66" s="62"/>
      <c r="P66" s="62"/>
      <c r="Q66" s="27" t="s">
        <v>2</v>
      </c>
      <c r="R66" s="38" t="s">
        <v>172</v>
      </c>
      <c r="S66" s="39" t="s">
        <v>441</v>
      </c>
      <c r="T66" s="39" t="s">
        <v>442</v>
      </c>
      <c r="U66" s="23" t="s">
        <v>42</v>
      </c>
      <c r="V66" s="27" t="s">
        <v>87</v>
      </c>
      <c r="W66" s="23"/>
    </row>
    <row r="67" s="6" customFormat="1" ht="127" customHeight="1" spans="1:23">
      <c r="A67" s="23">
        <v>13</v>
      </c>
      <c r="B67" s="23" t="s">
        <v>443</v>
      </c>
      <c r="C67" s="36" t="s">
        <v>444</v>
      </c>
      <c r="D67" s="27" t="s">
        <v>365</v>
      </c>
      <c r="E67" s="28" t="s">
        <v>400</v>
      </c>
      <c r="F67" s="37" t="s">
        <v>33</v>
      </c>
      <c r="G67" s="38" t="s">
        <v>445</v>
      </c>
      <c r="H67" s="39" t="s">
        <v>446</v>
      </c>
      <c r="I67" s="27" t="s">
        <v>290</v>
      </c>
      <c r="J67" s="23">
        <v>2700</v>
      </c>
      <c r="K67" s="62">
        <v>109.1</v>
      </c>
      <c r="L67" s="62"/>
      <c r="M67" s="62">
        <v>109.1</v>
      </c>
      <c r="N67" s="62"/>
      <c r="O67" s="62"/>
      <c r="P67" s="62"/>
      <c r="Q67" s="27" t="s">
        <v>2</v>
      </c>
      <c r="R67" s="38" t="s">
        <v>172</v>
      </c>
      <c r="S67" s="39" t="s">
        <v>447</v>
      </c>
      <c r="T67" s="39" t="s">
        <v>448</v>
      </c>
      <c r="U67" s="23" t="s">
        <v>42</v>
      </c>
      <c r="V67" s="27" t="s">
        <v>78</v>
      </c>
      <c r="W67" s="23"/>
    </row>
    <row r="68" s="6" customFormat="1" ht="122" customHeight="1" spans="1:23">
      <c r="A68" s="23">
        <v>14</v>
      </c>
      <c r="B68" s="23" t="s">
        <v>449</v>
      </c>
      <c r="C68" s="36" t="s">
        <v>450</v>
      </c>
      <c r="D68" s="27" t="s">
        <v>365</v>
      </c>
      <c r="E68" s="28" t="s">
        <v>400</v>
      </c>
      <c r="F68" s="37" t="s">
        <v>33</v>
      </c>
      <c r="G68" s="38" t="s">
        <v>451</v>
      </c>
      <c r="H68" s="39" t="s">
        <v>452</v>
      </c>
      <c r="I68" s="27" t="s">
        <v>416</v>
      </c>
      <c r="J68" s="23">
        <v>4.9</v>
      </c>
      <c r="K68" s="62">
        <v>198</v>
      </c>
      <c r="L68" s="62"/>
      <c r="M68" s="62">
        <v>198</v>
      </c>
      <c r="N68" s="62"/>
      <c r="O68" s="62"/>
      <c r="P68" s="62"/>
      <c r="Q68" s="38" t="s">
        <v>417</v>
      </c>
      <c r="R68" s="38" t="s">
        <v>172</v>
      </c>
      <c r="S68" s="39" t="s">
        <v>453</v>
      </c>
      <c r="T68" s="39" t="s">
        <v>454</v>
      </c>
      <c r="U68" s="23" t="s">
        <v>42</v>
      </c>
      <c r="V68" s="27" t="s">
        <v>78</v>
      </c>
      <c r="W68" s="23"/>
    </row>
    <row r="69" s="6" customFormat="1" ht="104" customHeight="1" spans="1:23">
      <c r="A69" s="23">
        <v>15</v>
      </c>
      <c r="B69" s="23" t="s">
        <v>455</v>
      </c>
      <c r="C69" s="23" t="s">
        <v>456</v>
      </c>
      <c r="D69" s="27" t="s">
        <v>365</v>
      </c>
      <c r="E69" s="28" t="s">
        <v>457</v>
      </c>
      <c r="F69" s="27" t="s">
        <v>33</v>
      </c>
      <c r="G69" s="27" t="s">
        <v>458</v>
      </c>
      <c r="H69" s="30" t="s">
        <v>459</v>
      </c>
      <c r="I69" s="27" t="s">
        <v>124</v>
      </c>
      <c r="J69" s="66">
        <v>1</v>
      </c>
      <c r="K69" s="62">
        <v>45</v>
      </c>
      <c r="L69" s="62"/>
      <c r="M69" s="62">
        <v>45</v>
      </c>
      <c r="N69" s="62"/>
      <c r="O69" s="62"/>
      <c r="P69" s="62"/>
      <c r="Q69" s="27" t="s">
        <v>460</v>
      </c>
      <c r="R69" s="27" t="s">
        <v>172</v>
      </c>
      <c r="S69" s="30" t="s">
        <v>461</v>
      </c>
      <c r="T69" s="30" t="s">
        <v>462</v>
      </c>
      <c r="U69" s="23" t="s">
        <v>42</v>
      </c>
      <c r="V69" s="27" t="s">
        <v>87</v>
      </c>
      <c r="W69" s="23"/>
    </row>
    <row r="70" s="6" customFormat="1" ht="149" customHeight="1" spans="1:23">
      <c r="A70" s="23">
        <v>16</v>
      </c>
      <c r="B70" s="23" t="s">
        <v>463</v>
      </c>
      <c r="C70" s="23" t="s">
        <v>464</v>
      </c>
      <c r="D70" s="27" t="s">
        <v>365</v>
      </c>
      <c r="E70" s="28" t="s">
        <v>394</v>
      </c>
      <c r="F70" s="27" t="s">
        <v>33</v>
      </c>
      <c r="G70" s="38" t="s">
        <v>465</v>
      </c>
      <c r="H70" s="30" t="s">
        <v>466</v>
      </c>
      <c r="I70" s="38" t="s">
        <v>408</v>
      </c>
      <c r="J70" s="23">
        <v>300</v>
      </c>
      <c r="K70" s="62">
        <v>105</v>
      </c>
      <c r="L70" s="62">
        <v>105</v>
      </c>
      <c r="M70" s="62"/>
      <c r="N70" s="62"/>
      <c r="O70" s="62"/>
      <c r="P70" s="62"/>
      <c r="Q70" s="38" t="s">
        <v>409</v>
      </c>
      <c r="R70" s="38" t="s">
        <v>333</v>
      </c>
      <c r="S70" s="30" t="s">
        <v>467</v>
      </c>
      <c r="T70" s="30" t="s">
        <v>468</v>
      </c>
      <c r="U70" s="23" t="s">
        <v>42</v>
      </c>
      <c r="V70" s="27" t="s">
        <v>87</v>
      </c>
      <c r="W70" s="27"/>
    </row>
    <row r="71" s="6" customFormat="1" ht="161" customHeight="1" spans="1:23">
      <c r="A71" s="23">
        <v>17</v>
      </c>
      <c r="B71" s="23" t="s">
        <v>469</v>
      </c>
      <c r="C71" s="62" t="s">
        <v>470</v>
      </c>
      <c r="D71" s="27" t="s">
        <v>365</v>
      </c>
      <c r="E71" s="28" t="s">
        <v>400</v>
      </c>
      <c r="F71" s="27" t="s">
        <v>33</v>
      </c>
      <c r="G71" s="38" t="s">
        <v>465</v>
      </c>
      <c r="H71" s="39" t="s">
        <v>471</v>
      </c>
      <c r="I71" s="38" t="s">
        <v>416</v>
      </c>
      <c r="J71" s="62">
        <v>7.2</v>
      </c>
      <c r="K71" s="62">
        <v>242.4</v>
      </c>
      <c r="L71" s="62">
        <v>242.4</v>
      </c>
      <c r="M71" s="62"/>
      <c r="N71" s="62"/>
      <c r="O71" s="89"/>
      <c r="P71" s="89"/>
      <c r="Q71" s="27" t="s">
        <v>417</v>
      </c>
      <c r="R71" s="38" t="s">
        <v>333</v>
      </c>
      <c r="S71" s="39" t="s">
        <v>472</v>
      </c>
      <c r="T71" s="39" t="s">
        <v>473</v>
      </c>
      <c r="U71" s="23" t="s">
        <v>42</v>
      </c>
      <c r="V71" s="27" t="s">
        <v>78</v>
      </c>
      <c r="W71" s="37"/>
    </row>
    <row r="72" s="6" customFormat="1" ht="114" customHeight="1" spans="1:23">
      <c r="A72" s="23">
        <v>18</v>
      </c>
      <c r="B72" s="23" t="s">
        <v>474</v>
      </c>
      <c r="C72" s="23" t="s">
        <v>475</v>
      </c>
      <c r="D72" s="27" t="s">
        <v>365</v>
      </c>
      <c r="E72" s="28" t="s">
        <v>400</v>
      </c>
      <c r="F72" s="27" t="s">
        <v>33</v>
      </c>
      <c r="G72" s="38" t="s">
        <v>476</v>
      </c>
      <c r="H72" s="52" t="s">
        <v>477</v>
      </c>
      <c r="I72" s="38" t="s">
        <v>416</v>
      </c>
      <c r="J72" s="23">
        <v>40</v>
      </c>
      <c r="K72" s="62">
        <v>404</v>
      </c>
      <c r="L72" s="62"/>
      <c r="M72" s="62">
        <v>404</v>
      </c>
      <c r="N72" s="62"/>
      <c r="O72" s="62"/>
      <c r="P72" s="62"/>
      <c r="Q72" s="38" t="s">
        <v>2</v>
      </c>
      <c r="R72" s="38" t="s">
        <v>333</v>
      </c>
      <c r="S72" s="93" t="s">
        <v>478</v>
      </c>
      <c r="T72" s="52" t="s">
        <v>479</v>
      </c>
      <c r="U72" s="23" t="s">
        <v>42</v>
      </c>
      <c r="V72" s="27" t="s">
        <v>78</v>
      </c>
      <c r="W72" s="23"/>
    </row>
    <row r="73" s="10" customFormat="1" ht="163" customHeight="1" spans="1:23">
      <c r="A73" s="23">
        <v>19</v>
      </c>
      <c r="B73" s="23" t="s">
        <v>480</v>
      </c>
      <c r="C73" s="23" t="s">
        <v>481</v>
      </c>
      <c r="D73" s="27" t="s">
        <v>365</v>
      </c>
      <c r="E73" s="28" t="s">
        <v>400</v>
      </c>
      <c r="F73" s="38" t="s">
        <v>33</v>
      </c>
      <c r="G73" s="27" t="s">
        <v>465</v>
      </c>
      <c r="H73" s="30" t="s">
        <v>482</v>
      </c>
      <c r="I73" s="38" t="s">
        <v>64</v>
      </c>
      <c r="J73" s="23">
        <v>10000</v>
      </c>
      <c r="K73" s="62">
        <v>202</v>
      </c>
      <c r="L73" s="62">
        <v>202</v>
      </c>
      <c r="M73" s="62"/>
      <c r="N73" s="62"/>
      <c r="O73" s="62"/>
      <c r="P73" s="62"/>
      <c r="Q73" s="38" t="s">
        <v>2</v>
      </c>
      <c r="R73" s="38" t="s">
        <v>333</v>
      </c>
      <c r="S73" s="39" t="s">
        <v>483</v>
      </c>
      <c r="T73" s="39" t="s">
        <v>484</v>
      </c>
      <c r="U73" s="23" t="s">
        <v>42</v>
      </c>
      <c r="V73" s="23"/>
      <c r="W73" s="27"/>
    </row>
    <row r="74" s="6" customFormat="1" ht="134" customHeight="1" spans="1:23">
      <c r="A74" s="23">
        <v>20</v>
      </c>
      <c r="B74" s="23" t="s">
        <v>485</v>
      </c>
      <c r="C74" s="23" t="s">
        <v>486</v>
      </c>
      <c r="D74" s="27" t="s">
        <v>365</v>
      </c>
      <c r="E74" s="28" t="s">
        <v>366</v>
      </c>
      <c r="F74" s="27" t="s">
        <v>33</v>
      </c>
      <c r="G74" s="38" t="s">
        <v>190</v>
      </c>
      <c r="H74" s="39" t="s">
        <v>487</v>
      </c>
      <c r="I74" s="27" t="s">
        <v>124</v>
      </c>
      <c r="J74" s="66">
        <v>1</v>
      </c>
      <c r="K74" s="62">
        <v>505</v>
      </c>
      <c r="L74" s="62">
        <v>505</v>
      </c>
      <c r="M74" s="62"/>
      <c r="N74" s="62"/>
      <c r="O74" s="62"/>
      <c r="P74" s="62"/>
      <c r="Q74" s="27" t="s">
        <v>2</v>
      </c>
      <c r="R74" s="27" t="s">
        <v>198</v>
      </c>
      <c r="S74" s="30" t="s">
        <v>488</v>
      </c>
      <c r="T74" s="30" t="s">
        <v>489</v>
      </c>
      <c r="U74" s="23" t="s">
        <v>42</v>
      </c>
      <c r="V74" s="27" t="s">
        <v>78</v>
      </c>
      <c r="W74" s="82"/>
    </row>
    <row r="75" s="6" customFormat="1" ht="122" customHeight="1" spans="1:23">
      <c r="A75" s="23">
        <v>21</v>
      </c>
      <c r="B75" s="23" t="s">
        <v>490</v>
      </c>
      <c r="C75" s="23" t="s">
        <v>486</v>
      </c>
      <c r="D75" s="27" t="s">
        <v>365</v>
      </c>
      <c r="E75" s="28" t="s">
        <v>491</v>
      </c>
      <c r="F75" s="27" t="s">
        <v>33</v>
      </c>
      <c r="G75" s="38" t="s">
        <v>190</v>
      </c>
      <c r="H75" s="39" t="s">
        <v>492</v>
      </c>
      <c r="I75" s="27" t="s">
        <v>416</v>
      </c>
      <c r="J75" s="23">
        <v>4.3</v>
      </c>
      <c r="K75" s="62">
        <v>40.66</v>
      </c>
      <c r="L75" s="62">
        <v>40.66</v>
      </c>
      <c r="M75" s="62"/>
      <c r="N75" s="62"/>
      <c r="O75" s="62"/>
      <c r="P75" s="62"/>
      <c r="Q75" s="27" t="s">
        <v>2</v>
      </c>
      <c r="R75" s="27" t="s">
        <v>198</v>
      </c>
      <c r="S75" s="30" t="s">
        <v>493</v>
      </c>
      <c r="T75" s="30" t="s">
        <v>397</v>
      </c>
      <c r="U75" s="23" t="s">
        <v>42</v>
      </c>
      <c r="V75" s="27" t="s">
        <v>78</v>
      </c>
      <c r="W75" s="82"/>
    </row>
    <row r="76" s="6" customFormat="1" ht="143" customHeight="1" spans="1:23">
      <c r="A76" s="23">
        <v>22</v>
      </c>
      <c r="B76" s="23" t="s">
        <v>494</v>
      </c>
      <c r="C76" s="23" t="s">
        <v>495</v>
      </c>
      <c r="D76" s="27" t="s">
        <v>365</v>
      </c>
      <c r="E76" s="28" t="s">
        <v>491</v>
      </c>
      <c r="F76" s="27" t="s">
        <v>400</v>
      </c>
      <c r="G76" s="27" t="s">
        <v>91</v>
      </c>
      <c r="H76" s="39" t="s">
        <v>496</v>
      </c>
      <c r="I76" s="27" t="s">
        <v>497</v>
      </c>
      <c r="J76" s="83" t="s">
        <v>498</v>
      </c>
      <c r="K76" s="51">
        <v>350</v>
      </c>
      <c r="L76" s="62"/>
      <c r="M76" s="51">
        <v>350</v>
      </c>
      <c r="N76" s="51"/>
      <c r="O76" s="65"/>
      <c r="P76" s="65"/>
      <c r="Q76" s="27" t="s">
        <v>460</v>
      </c>
      <c r="R76" s="27" t="s">
        <v>198</v>
      </c>
      <c r="S76" s="39" t="s">
        <v>499</v>
      </c>
      <c r="T76" s="39" t="s">
        <v>500</v>
      </c>
      <c r="U76" s="23" t="s">
        <v>42</v>
      </c>
      <c r="V76" s="27" t="s">
        <v>78</v>
      </c>
      <c r="W76" s="27"/>
    </row>
    <row r="77" s="6" customFormat="1" ht="180" customHeight="1" spans="1:23">
      <c r="A77" s="23">
        <v>23</v>
      </c>
      <c r="B77" s="23" t="s">
        <v>501</v>
      </c>
      <c r="C77" s="36" t="s">
        <v>502</v>
      </c>
      <c r="D77" s="27" t="s">
        <v>365</v>
      </c>
      <c r="E77" s="28" t="s">
        <v>400</v>
      </c>
      <c r="F77" s="27" t="s">
        <v>229</v>
      </c>
      <c r="G77" s="29" t="s">
        <v>503</v>
      </c>
      <c r="H77" s="31" t="s">
        <v>504</v>
      </c>
      <c r="I77" s="29" t="s">
        <v>505</v>
      </c>
      <c r="J77" s="36" t="s">
        <v>506</v>
      </c>
      <c r="K77" s="64">
        <v>930</v>
      </c>
      <c r="L77" s="64"/>
      <c r="M77" s="64">
        <v>930</v>
      </c>
      <c r="N77" s="62"/>
      <c r="O77" s="62"/>
      <c r="P77" s="62"/>
      <c r="Q77" s="29" t="s">
        <v>417</v>
      </c>
      <c r="R77" s="29" t="s">
        <v>211</v>
      </c>
      <c r="S77" s="31" t="s">
        <v>507</v>
      </c>
      <c r="T77" s="43" t="s">
        <v>508</v>
      </c>
      <c r="U77" s="23" t="s">
        <v>42</v>
      </c>
      <c r="V77" s="27" t="s">
        <v>509</v>
      </c>
      <c r="W77" s="23"/>
    </row>
    <row r="78" s="6" customFormat="1" ht="174" customHeight="1" spans="1:23">
      <c r="A78" s="23">
        <v>24</v>
      </c>
      <c r="B78" s="23" t="s">
        <v>510</v>
      </c>
      <c r="C78" s="36" t="s">
        <v>511</v>
      </c>
      <c r="D78" s="27" t="s">
        <v>365</v>
      </c>
      <c r="E78" s="28" t="s">
        <v>400</v>
      </c>
      <c r="F78" s="27" t="s">
        <v>229</v>
      </c>
      <c r="G78" s="29" t="s">
        <v>512</v>
      </c>
      <c r="H78" s="31" t="s">
        <v>513</v>
      </c>
      <c r="I78" s="29" t="s">
        <v>73</v>
      </c>
      <c r="J78" s="36">
        <v>1</v>
      </c>
      <c r="K78" s="64">
        <v>200</v>
      </c>
      <c r="L78" s="64"/>
      <c r="M78" s="64">
        <v>200</v>
      </c>
      <c r="N78" s="62"/>
      <c r="O78" s="62"/>
      <c r="P78" s="62"/>
      <c r="Q78" s="29" t="s">
        <v>417</v>
      </c>
      <c r="R78" s="29" t="s">
        <v>211</v>
      </c>
      <c r="S78" s="31" t="s">
        <v>514</v>
      </c>
      <c r="T78" s="31" t="s">
        <v>515</v>
      </c>
      <c r="U78" s="23" t="s">
        <v>42</v>
      </c>
      <c r="V78" s="27" t="s">
        <v>181</v>
      </c>
      <c r="W78" s="23"/>
    </row>
    <row r="79" s="6" customFormat="1" ht="152" customHeight="1" spans="1:23">
      <c r="A79" s="23">
        <v>25</v>
      </c>
      <c r="B79" s="23" t="s">
        <v>516</v>
      </c>
      <c r="C79" s="36" t="s">
        <v>517</v>
      </c>
      <c r="D79" s="27" t="s">
        <v>365</v>
      </c>
      <c r="E79" s="28" t="s">
        <v>400</v>
      </c>
      <c r="F79" s="27" t="s">
        <v>33</v>
      </c>
      <c r="G79" s="29" t="s">
        <v>518</v>
      </c>
      <c r="H79" s="42" t="s">
        <v>519</v>
      </c>
      <c r="I79" s="29" t="s">
        <v>520</v>
      </c>
      <c r="J79" s="36" t="s">
        <v>521</v>
      </c>
      <c r="K79" s="64">
        <v>151.5</v>
      </c>
      <c r="L79" s="62"/>
      <c r="M79" s="64">
        <v>151.5</v>
      </c>
      <c r="N79" s="62"/>
      <c r="O79" s="62"/>
      <c r="P79" s="62"/>
      <c r="Q79" s="27" t="s">
        <v>417</v>
      </c>
      <c r="R79" s="29" t="s">
        <v>522</v>
      </c>
      <c r="S79" s="31" t="s">
        <v>523</v>
      </c>
      <c r="T79" s="31" t="s">
        <v>524</v>
      </c>
      <c r="U79" s="23" t="s">
        <v>42</v>
      </c>
      <c r="V79" s="27" t="s">
        <v>78</v>
      </c>
      <c r="W79" s="23"/>
    </row>
    <row r="80" s="6" customFormat="1" ht="133" customHeight="1" spans="1:23">
      <c r="A80" s="23">
        <v>26</v>
      </c>
      <c r="B80" s="23" t="s">
        <v>525</v>
      </c>
      <c r="C80" s="23" t="s">
        <v>526</v>
      </c>
      <c r="D80" s="27" t="s">
        <v>365</v>
      </c>
      <c r="E80" s="28" t="s">
        <v>527</v>
      </c>
      <c r="F80" s="27" t="s">
        <v>33</v>
      </c>
      <c r="G80" s="27" t="s">
        <v>528</v>
      </c>
      <c r="H80" s="30" t="s">
        <v>529</v>
      </c>
      <c r="I80" s="27" t="s">
        <v>73</v>
      </c>
      <c r="J80" s="66">
        <v>2</v>
      </c>
      <c r="K80" s="62">
        <v>50</v>
      </c>
      <c r="L80" s="62"/>
      <c r="M80" s="62">
        <v>50</v>
      </c>
      <c r="N80" s="62"/>
      <c r="O80" s="62"/>
      <c r="P80" s="62"/>
      <c r="Q80" s="27" t="s">
        <v>2</v>
      </c>
      <c r="R80" s="27" t="s">
        <v>245</v>
      </c>
      <c r="S80" s="30" t="s">
        <v>530</v>
      </c>
      <c r="T80" s="30" t="s">
        <v>531</v>
      </c>
      <c r="U80" s="23" t="s">
        <v>42</v>
      </c>
      <c r="V80" s="27" t="s">
        <v>78</v>
      </c>
      <c r="W80" s="23"/>
    </row>
    <row r="81" s="6" customFormat="1" ht="213" customHeight="1" spans="1:23">
      <c r="A81" s="23">
        <v>27</v>
      </c>
      <c r="B81" s="23" t="s">
        <v>532</v>
      </c>
      <c r="C81" s="23" t="s">
        <v>533</v>
      </c>
      <c r="D81" s="27" t="s">
        <v>365</v>
      </c>
      <c r="E81" s="28" t="s">
        <v>534</v>
      </c>
      <c r="F81" s="27" t="s">
        <v>33</v>
      </c>
      <c r="G81" s="27" t="s">
        <v>535</v>
      </c>
      <c r="H81" s="30" t="s">
        <v>536</v>
      </c>
      <c r="I81" s="27" t="s">
        <v>537</v>
      </c>
      <c r="J81" s="66">
        <v>1</v>
      </c>
      <c r="K81" s="62">
        <v>30</v>
      </c>
      <c r="L81" s="62"/>
      <c r="M81" s="62">
        <v>30</v>
      </c>
      <c r="N81" s="62"/>
      <c r="O81" s="62"/>
      <c r="P81" s="62"/>
      <c r="Q81" s="27" t="s">
        <v>74</v>
      </c>
      <c r="R81" s="27" t="s">
        <v>538</v>
      </c>
      <c r="S81" s="30" t="s">
        <v>539</v>
      </c>
      <c r="T81" s="30" t="s">
        <v>540</v>
      </c>
      <c r="U81" s="23" t="s">
        <v>42</v>
      </c>
      <c r="V81" s="23"/>
      <c r="W81" s="23"/>
    </row>
    <row r="82" s="6" customFormat="1" ht="109" customHeight="1" spans="1:23">
      <c r="A82" s="23">
        <v>28</v>
      </c>
      <c r="B82" s="23" t="s">
        <v>541</v>
      </c>
      <c r="C82" s="23" t="s">
        <v>542</v>
      </c>
      <c r="D82" s="27" t="s">
        <v>365</v>
      </c>
      <c r="E82" s="28" t="s">
        <v>400</v>
      </c>
      <c r="F82" s="27" t="s">
        <v>33</v>
      </c>
      <c r="G82" s="27" t="s">
        <v>543</v>
      </c>
      <c r="H82" s="30" t="s">
        <v>544</v>
      </c>
      <c r="I82" s="27" t="s">
        <v>73</v>
      </c>
      <c r="J82" s="23">
        <v>1</v>
      </c>
      <c r="K82" s="62">
        <v>60</v>
      </c>
      <c r="L82" s="62"/>
      <c r="M82" s="62">
        <v>60</v>
      </c>
      <c r="N82" s="62"/>
      <c r="O82" s="62"/>
      <c r="P82" s="62"/>
      <c r="Q82" s="27" t="s">
        <v>417</v>
      </c>
      <c r="R82" s="27" t="s">
        <v>291</v>
      </c>
      <c r="S82" s="30" t="s">
        <v>545</v>
      </c>
      <c r="T82" s="30" t="s">
        <v>546</v>
      </c>
      <c r="U82" s="23" t="s">
        <v>42</v>
      </c>
      <c r="V82" s="27" t="s">
        <v>78</v>
      </c>
      <c r="W82" s="23"/>
    </row>
    <row r="83" s="6" customFormat="1" ht="132" customHeight="1" spans="1:23">
      <c r="A83" s="23">
        <v>29</v>
      </c>
      <c r="B83" s="23" t="s">
        <v>547</v>
      </c>
      <c r="C83" s="23" t="s">
        <v>548</v>
      </c>
      <c r="D83" s="27" t="s">
        <v>365</v>
      </c>
      <c r="E83" s="28" t="s">
        <v>527</v>
      </c>
      <c r="F83" s="27" t="s">
        <v>33</v>
      </c>
      <c r="G83" s="27" t="s">
        <v>549</v>
      </c>
      <c r="H83" s="86" t="s">
        <v>550</v>
      </c>
      <c r="I83" s="27" t="s">
        <v>73</v>
      </c>
      <c r="J83" s="23">
        <v>2</v>
      </c>
      <c r="K83" s="62">
        <v>76</v>
      </c>
      <c r="L83" s="62"/>
      <c r="M83" s="62">
        <v>76</v>
      </c>
      <c r="N83" s="62"/>
      <c r="O83" s="62"/>
      <c r="P83" s="62"/>
      <c r="Q83" s="27" t="s">
        <v>38</v>
      </c>
      <c r="R83" s="27" t="s">
        <v>291</v>
      </c>
      <c r="S83" s="30" t="s">
        <v>551</v>
      </c>
      <c r="T83" s="30" t="s">
        <v>552</v>
      </c>
      <c r="U83" s="23" t="s">
        <v>42</v>
      </c>
      <c r="V83" s="27" t="s">
        <v>78</v>
      </c>
      <c r="W83" s="23"/>
    </row>
    <row r="84" s="6" customFormat="1" ht="137" customHeight="1" spans="1:23">
      <c r="A84" s="23">
        <v>30</v>
      </c>
      <c r="B84" s="23" t="s">
        <v>553</v>
      </c>
      <c r="C84" s="23" t="s">
        <v>554</v>
      </c>
      <c r="D84" s="27" t="s">
        <v>365</v>
      </c>
      <c r="E84" s="28" t="s">
        <v>457</v>
      </c>
      <c r="F84" s="27" t="s">
        <v>33</v>
      </c>
      <c r="G84" s="50" t="s">
        <v>555</v>
      </c>
      <c r="H84" s="52" t="s">
        <v>556</v>
      </c>
      <c r="I84" s="27" t="s">
        <v>73</v>
      </c>
      <c r="J84" s="23">
        <v>1</v>
      </c>
      <c r="K84" s="62">
        <v>19</v>
      </c>
      <c r="L84" s="62"/>
      <c r="M84" s="62">
        <v>19</v>
      </c>
      <c r="N84" s="62"/>
      <c r="O84" s="62"/>
      <c r="P84" s="62"/>
      <c r="Q84" s="27" t="s">
        <v>460</v>
      </c>
      <c r="R84" s="27" t="s">
        <v>291</v>
      </c>
      <c r="S84" s="52" t="s">
        <v>557</v>
      </c>
      <c r="T84" s="52" t="s">
        <v>558</v>
      </c>
      <c r="U84" s="23" t="s">
        <v>42</v>
      </c>
      <c r="V84" s="27" t="s">
        <v>87</v>
      </c>
      <c r="W84" s="23"/>
    </row>
    <row r="85" s="6" customFormat="1" ht="163" customHeight="1" spans="1:23">
      <c r="A85" s="23">
        <v>31</v>
      </c>
      <c r="B85" s="23" t="s">
        <v>559</v>
      </c>
      <c r="C85" s="27" t="s">
        <v>560</v>
      </c>
      <c r="D85" s="27" t="s">
        <v>365</v>
      </c>
      <c r="E85" s="28" t="s">
        <v>400</v>
      </c>
      <c r="F85" s="27" t="s">
        <v>33</v>
      </c>
      <c r="G85" s="38" t="s">
        <v>561</v>
      </c>
      <c r="H85" s="30" t="s">
        <v>562</v>
      </c>
      <c r="I85" s="27" t="s">
        <v>416</v>
      </c>
      <c r="J85" s="23">
        <v>1.92</v>
      </c>
      <c r="K85" s="62">
        <v>4700</v>
      </c>
      <c r="L85" s="62"/>
      <c r="M85" s="62"/>
      <c r="N85" s="62"/>
      <c r="O85" s="62">
        <v>3500</v>
      </c>
      <c r="P85" s="62">
        <v>1200</v>
      </c>
      <c r="Q85" s="27" t="s">
        <v>417</v>
      </c>
      <c r="R85" s="27" t="s">
        <v>563</v>
      </c>
      <c r="S85" s="30" t="s">
        <v>564</v>
      </c>
      <c r="T85" s="30" t="s">
        <v>565</v>
      </c>
      <c r="U85" s="23" t="s">
        <v>42</v>
      </c>
      <c r="V85" s="27" t="s">
        <v>248</v>
      </c>
      <c r="W85" s="27"/>
    </row>
    <row r="86" s="6" customFormat="1" ht="193" customHeight="1" spans="1:23">
      <c r="A86" s="23">
        <v>32</v>
      </c>
      <c r="B86" s="23" t="s">
        <v>566</v>
      </c>
      <c r="C86" s="23" t="s">
        <v>567</v>
      </c>
      <c r="D86" s="27" t="s">
        <v>365</v>
      </c>
      <c r="E86" s="28" t="s">
        <v>400</v>
      </c>
      <c r="F86" s="27" t="s">
        <v>33</v>
      </c>
      <c r="G86" s="27" t="s">
        <v>568</v>
      </c>
      <c r="H86" s="30" t="s">
        <v>569</v>
      </c>
      <c r="I86" s="27" t="s">
        <v>416</v>
      </c>
      <c r="J86" s="23">
        <v>125</v>
      </c>
      <c r="K86" s="62">
        <v>4444</v>
      </c>
      <c r="L86" s="62"/>
      <c r="M86" s="62"/>
      <c r="N86" s="62"/>
      <c r="O86" s="62">
        <v>4444</v>
      </c>
      <c r="P86" s="62"/>
      <c r="Q86" s="27" t="s">
        <v>2</v>
      </c>
      <c r="R86" s="27" t="s">
        <v>245</v>
      </c>
      <c r="S86" s="30" t="s">
        <v>570</v>
      </c>
      <c r="T86" s="30" t="s">
        <v>571</v>
      </c>
      <c r="U86" s="23" t="s">
        <v>42</v>
      </c>
      <c r="V86" s="27" t="s">
        <v>133</v>
      </c>
      <c r="W86" s="23"/>
    </row>
    <row r="87" s="6" customFormat="1" ht="188" customHeight="1" spans="1:23">
      <c r="A87" s="23">
        <v>33</v>
      </c>
      <c r="B87" s="23" t="s">
        <v>572</v>
      </c>
      <c r="C87" s="23" t="s">
        <v>573</v>
      </c>
      <c r="D87" s="27" t="s">
        <v>365</v>
      </c>
      <c r="E87" s="28" t="s">
        <v>400</v>
      </c>
      <c r="F87" s="27" t="s">
        <v>33</v>
      </c>
      <c r="G87" s="38" t="s">
        <v>574</v>
      </c>
      <c r="H87" s="30" t="s">
        <v>575</v>
      </c>
      <c r="I87" s="38" t="s">
        <v>382</v>
      </c>
      <c r="J87" s="23">
        <v>126.8</v>
      </c>
      <c r="K87" s="62">
        <v>2652.19</v>
      </c>
      <c r="L87" s="62"/>
      <c r="M87" s="62">
        <v>2652.19</v>
      </c>
      <c r="N87" s="62"/>
      <c r="O87" s="62"/>
      <c r="P87" s="62"/>
      <c r="Q87" s="27" t="s">
        <v>283</v>
      </c>
      <c r="R87" s="27" t="s">
        <v>57</v>
      </c>
      <c r="S87" s="30" t="s">
        <v>576</v>
      </c>
      <c r="T87" s="30" t="s">
        <v>577</v>
      </c>
      <c r="U87" s="23" t="s">
        <v>42</v>
      </c>
      <c r="V87" s="94" t="s">
        <v>578</v>
      </c>
      <c r="W87" s="27"/>
    </row>
    <row r="88" s="6" customFormat="1" ht="121" customHeight="1" spans="1:23">
      <c r="A88" s="23">
        <v>34</v>
      </c>
      <c r="B88" s="23" t="s">
        <v>579</v>
      </c>
      <c r="C88" s="23" t="s">
        <v>580</v>
      </c>
      <c r="D88" s="27" t="s">
        <v>365</v>
      </c>
      <c r="E88" s="28" t="s">
        <v>581</v>
      </c>
      <c r="F88" s="27" t="s">
        <v>33</v>
      </c>
      <c r="G88" s="38" t="s">
        <v>582</v>
      </c>
      <c r="H88" s="30" t="s">
        <v>583</v>
      </c>
      <c r="I88" s="27" t="s">
        <v>416</v>
      </c>
      <c r="J88" s="23">
        <v>56</v>
      </c>
      <c r="K88" s="62">
        <v>5000</v>
      </c>
      <c r="L88" s="62"/>
      <c r="M88" s="62"/>
      <c r="N88" s="62"/>
      <c r="O88" s="62">
        <v>5000</v>
      </c>
      <c r="P88" s="62"/>
      <c r="Q88" s="27" t="s">
        <v>74</v>
      </c>
      <c r="R88" s="27" t="s">
        <v>313</v>
      </c>
      <c r="S88" s="33" t="s">
        <v>584</v>
      </c>
      <c r="T88" s="30" t="s">
        <v>585</v>
      </c>
      <c r="U88" s="23" t="s">
        <v>42</v>
      </c>
      <c r="V88" s="27" t="s">
        <v>78</v>
      </c>
      <c r="W88" s="27"/>
    </row>
    <row r="89" s="6" customFormat="1" ht="188" customHeight="1" spans="1:23">
      <c r="A89" s="23">
        <v>35</v>
      </c>
      <c r="B89" s="23" t="s">
        <v>586</v>
      </c>
      <c r="C89" s="23" t="s">
        <v>587</v>
      </c>
      <c r="D89" s="27" t="s">
        <v>365</v>
      </c>
      <c r="E89" s="28" t="s">
        <v>581</v>
      </c>
      <c r="F89" s="27" t="s">
        <v>33</v>
      </c>
      <c r="G89" s="38" t="s">
        <v>582</v>
      </c>
      <c r="H89" s="33" t="s">
        <v>588</v>
      </c>
      <c r="I89" s="27" t="s">
        <v>589</v>
      </c>
      <c r="J89" s="23" t="s">
        <v>590</v>
      </c>
      <c r="K89" s="62">
        <v>1200</v>
      </c>
      <c r="L89" s="62"/>
      <c r="M89" s="62"/>
      <c r="N89" s="62"/>
      <c r="O89" s="62">
        <v>1200</v>
      </c>
      <c r="P89" s="62"/>
      <c r="Q89" s="27" t="s">
        <v>74</v>
      </c>
      <c r="R89" s="27" t="s">
        <v>313</v>
      </c>
      <c r="S89" s="33" t="s">
        <v>591</v>
      </c>
      <c r="T89" s="30" t="s">
        <v>592</v>
      </c>
      <c r="U89" s="23" t="s">
        <v>42</v>
      </c>
      <c r="V89" s="27" t="s">
        <v>78</v>
      </c>
      <c r="W89" s="27"/>
    </row>
    <row r="90" s="6" customFormat="1" ht="190" customHeight="1" spans="1:23">
      <c r="A90" s="23">
        <v>36</v>
      </c>
      <c r="B90" s="23" t="s">
        <v>593</v>
      </c>
      <c r="C90" s="23" t="s">
        <v>594</v>
      </c>
      <c r="D90" s="27" t="s">
        <v>365</v>
      </c>
      <c r="E90" s="28" t="s">
        <v>400</v>
      </c>
      <c r="F90" s="27" t="s">
        <v>33</v>
      </c>
      <c r="G90" s="38" t="s">
        <v>582</v>
      </c>
      <c r="H90" s="30" t="s">
        <v>595</v>
      </c>
      <c r="I90" s="90" t="s">
        <v>416</v>
      </c>
      <c r="J90" s="90">
        <v>20</v>
      </c>
      <c r="K90" s="90">
        <v>694.8</v>
      </c>
      <c r="L90" s="90">
        <v>694.8</v>
      </c>
      <c r="M90" s="62"/>
      <c r="N90" s="62"/>
      <c r="O90" s="62"/>
      <c r="P90" s="62"/>
      <c r="Q90" s="27" t="s">
        <v>417</v>
      </c>
      <c r="R90" s="27" t="s">
        <v>563</v>
      </c>
      <c r="S90" s="30" t="s">
        <v>596</v>
      </c>
      <c r="T90" s="30" t="s">
        <v>597</v>
      </c>
      <c r="U90" s="23" t="s">
        <v>42</v>
      </c>
      <c r="V90" s="23"/>
      <c r="W90" s="23"/>
    </row>
    <row r="91" s="4" customFormat="1" ht="34" customHeight="1" spans="1:23">
      <c r="A91" s="25" t="s">
        <v>598</v>
      </c>
      <c r="B91" s="22"/>
      <c r="C91" s="22"/>
      <c r="D91" s="22">
        <v>1</v>
      </c>
      <c r="E91" s="26">
        <f>K91/K5</f>
        <v>0.000240932408420588</v>
      </c>
      <c r="F91" s="22"/>
      <c r="G91" s="22"/>
      <c r="H91" s="24"/>
      <c r="I91" s="22"/>
      <c r="J91" s="59"/>
      <c r="K91" s="58">
        <f>SUM(K92)</f>
        <v>13.2</v>
      </c>
      <c r="L91" s="64">
        <v>13.2</v>
      </c>
      <c r="M91" s="58"/>
      <c r="N91" s="58"/>
      <c r="O91" s="58"/>
      <c r="P91" s="58"/>
      <c r="Q91" s="22"/>
      <c r="R91" s="22"/>
      <c r="S91" s="24"/>
      <c r="T91" s="24"/>
      <c r="U91" s="23"/>
      <c r="V91" s="22"/>
      <c r="W91" s="22"/>
    </row>
    <row r="92" s="6" customFormat="1" ht="114" customHeight="1" spans="1:23">
      <c r="A92" s="23">
        <v>1</v>
      </c>
      <c r="B92" s="23" t="s">
        <v>599</v>
      </c>
      <c r="C92" s="36" t="s">
        <v>600</v>
      </c>
      <c r="D92" s="27" t="s">
        <v>601</v>
      </c>
      <c r="E92" s="28" t="s">
        <v>602</v>
      </c>
      <c r="F92" s="27" t="s">
        <v>33</v>
      </c>
      <c r="G92" s="29" t="s">
        <v>568</v>
      </c>
      <c r="H92" s="31" t="s">
        <v>603</v>
      </c>
      <c r="I92" s="29" t="s">
        <v>84</v>
      </c>
      <c r="J92" s="36">
        <v>13.2</v>
      </c>
      <c r="K92" s="64">
        <v>13.2</v>
      </c>
      <c r="L92" s="64">
        <v>13.2</v>
      </c>
      <c r="M92" s="62"/>
      <c r="N92" s="62"/>
      <c r="O92" s="62"/>
      <c r="P92" s="62"/>
      <c r="Q92" s="27" t="s">
        <v>460</v>
      </c>
      <c r="R92" s="27" t="s">
        <v>604</v>
      </c>
      <c r="S92" s="40" t="s">
        <v>603</v>
      </c>
      <c r="T92" s="40" t="s">
        <v>603</v>
      </c>
      <c r="U92" s="23" t="s">
        <v>42</v>
      </c>
      <c r="V92" s="23"/>
      <c r="W92" s="23"/>
    </row>
    <row r="93" s="4" customFormat="1" ht="33" customHeight="1" spans="1:23">
      <c r="A93" s="25" t="s">
        <v>605</v>
      </c>
      <c r="B93" s="22"/>
      <c r="C93" s="22"/>
      <c r="D93" s="22">
        <v>3</v>
      </c>
      <c r="E93" s="26">
        <f>K93/K5</f>
        <v>0.00188547862044293</v>
      </c>
      <c r="F93" s="22"/>
      <c r="G93" s="22"/>
      <c r="H93" s="24"/>
      <c r="I93" s="22"/>
      <c r="J93" s="59"/>
      <c r="K93" s="58">
        <f t="shared" ref="K93:P93" si="4">SUM(K94:K96)</f>
        <v>103.3</v>
      </c>
      <c r="L93" s="58">
        <f t="shared" si="4"/>
        <v>33.3</v>
      </c>
      <c r="M93" s="58">
        <f t="shared" si="4"/>
        <v>70</v>
      </c>
      <c r="N93" s="58">
        <f t="shared" si="4"/>
        <v>0</v>
      </c>
      <c r="O93" s="58">
        <f t="shared" si="4"/>
        <v>0</v>
      </c>
      <c r="P93" s="58">
        <f t="shared" si="4"/>
        <v>0</v>
      </c>
      <c r="Q93" s="22"/>
      <c r="R93" s="22"/>
      <c r="S93" s="24"/>
      <c r="T93" s="24"/>
      <c r="U93" s="23"/>
      <c r="V93" s="22"/>
      <c r="W93" s="22"/>
    </row>
    <row r="94" s="6" customFormat="1" ht="365" customHeight="1" spans="1:23">
      <c r="A94" s="23">
        <v>1</v>
      </c>
      <c r="B94" s="23" t="s">
        <v>606</v>
      </c>
      <c r="C94" s="62" t="s">
        <v>607</v>
      </c>
      <c r="D94" s="38" t="s">
        <v>608</v>
      </c>
      <c r="E94" s="38" t="s">
        <v>609</v>
      </c>
      <c r="F94" s="27" t="s">
        <v>33</v>
      </c>
      <c r="G94" s="38" t="s">
        <v>610</v>
      </c>
      <c r="H94" s="39" t="s">
        <v>611</v>
      </c>
      <c r="I94" s="38" t="s">
        <v>109</v>
      </c>
      <c r="J94" s="62">
        <v>3703</v>
      </c>
      <c r="K94" s="89">
        <v>33.3</v>
      </c>
      <c r="L94" s="89">
        <v>33.3</v>
      </c>
      <c r="M94" s="62"/>
      <c r="N94" s="62"/>
      <c r="O94" s="65"/>
      <c r="P94" s="65"/>
      <c r="Q94" s="95" t="s">
        <v>612</v>
      </c>
      <c r="R94" s="38" t="s">
        <v>613</v>
      </c>
      <c r="S94" s="39" t="s">
        <v>614</v>
      </c>
      <c r="T94" s="39" t="s">
        <v>615</v>
      </c>
      <c r="U94" s="23" t="s">
        <v>42</v>
      </c>
      <c r="V94" s="84"/>
      <c r="W94" s="84"/>
    </row>
    <row r="95" s="6" customFormat="1" ht="179" customHeight="1" spans="1:23">
      <c r="A95" s="23">
        <v>2</v>
      </c>
      <c r="B95" s="23" t="s">
        <v>616</v>
      </c>
      <c r="C95" s="23" t="s">
        <v>617</v>
      </c>
      <c r="D95" s="38" t="s">
        <v>365</v>
      </c>
      <c r="E95" s="38" t="s">
        <v>618</v>
      </c>
      <c r="F95" s="27" t="s">
        <v>33</v>
      </c>
      <c r="G95" s="38" t="s">
        <v>465</v>
      </c>
      <c r="H95" s="39" t="s">
        <v>619</v>
      </c>
      <c r="I95" s="38" t="s">
        <v>73</v>
      </c>
      <c r="J95" s="23">
        <v>39</v>
      </c>
      <c r="K95" s="62">
        <v>35</v>
      </c>
      <c r="L95" s="62"/>
      <c r="M95" s="62">
        <v>35</v>
      </c>
      <c r="N95" s="62"/>
      <c r="O95" s="62"/>
      <c r="P95" s="62"/>
      <c r="Q95" s="38" t="s">
        <v>2</v>
      </c>
      <c r="R95" s="38" t="s">
        <v>333</v>
      </c>
      <c r="S95" s="39" t="s">
        <v>620</v>
      </c>
      <c r="T95" s="39" t="s">
        <v>621</v>
      </c>
      <c r="U95" s="23" t="s">
        <v>42</v>
      </c>
      <c r="V95" s="23"/>
      <c r="W95" s="27"/>
    </row>
    <row r="96" s="6" customFormat="1" ht="172" customHeight="1" spans="1:23">
      <c r="A96" s="23">
        <v>3</v>
      </c>
      <c r="B96" s="23" t="s">
        <v>622</v>
      </c>
      <c r="C96" s="62" t="s">
        <v>623</v>
      </c>
      <c r="D96" s="38" t="s">
        <v>365</v>
      </c>
      <c r="E96" s="27" t="s">
        <v>527</v>
      </c>
      <c r="F96" s="38" t="s">
        <v>33</v>
      </c>
      <c r="G96" s="27" t="s">
        <v>624</v>
      </c>
      <c r="H96" s="39" t="s">
        <v>625</v>
      </c>
      <c r="I96" s="27" t="s">
        <v>73</v>
      </c>
      <c r="J96" s="91">
        <v>1</v>
      </c>
      <c r="K96" s="62">
        <v>35</v>
      </c>
      <c r="L96" s="62"/>
      <c r="M96" s="62">
        <v>35</v>
      </c>
      <c r="N96" s="62"/>
      <c r="O96" s="62"/>
      <c r="P96" s="62"/>
      <c r="Q96" s="38" t="s">
        <v>626</v>
      </c>
      <c r="R96" s="27" t="s">
        <v>627</v>
      </c>
      <c r="S96" s="30" t="s">
        <v>628</v>
      </c>
      <c r="T96" s="30" t="s">
        <v>629</v>
      </c>
      <c r="U96" s="23" t="s">
        <v>42</v>
      </c>
      <c r="V96" s="84"/>
      <c r="W96" s="82"/>
    </row>
  </sheetData>
  <mergeCells count="28">
    <mergeCell ref="A1:W1"/>
    <mergeCell ref="A2:C2"/>
    <mergeCell ref="D2:G2"/>
    <mergeCell ref="R2:W2"/>
    <mergeCell ref="K3:P3"/>
    <mergeCell ref="A5:C5"/>
    <mergeCell ref="A6:C6"/>
    <mergeCell ref="A51:C51"/>
    <mergeCell ref="A54:C54"/>
    <mergeCell ref="A91:C91"/>
    <mergeCell ref="A93:C93"/>
    <mergeCell ref="A3:A4"/>
    <mergeCell ref="B3:B4"/>
    <mergeCell ref="C3:C4"/>
    <mergeCell ref="D3:D4"/>
    <mergeCell ref="E3:E4"/>
    <mergeCell ref="F3:F4"/>
    <mergeCell ref="G3:G4"/>
    <mergeCell ref="H3:H4"/>
    <mergeCell ref="I3:I4"/>
    <mergeCell ref="J3:J4"/>
    <mergeCell ref="Q3:Q4"/>
    <mergeCell ref="R3:R4"/>
    <mergeCell ref="S3:S4"/>
    <mergeCell ref="T3:T4"/>
    <mergeCell ref="U3:U4"/>
    <mergeCell ref="V3:V4"/>
    <mergeCell ref="W3:W4"/>
  </mergeCells>
  <pageMargins left="0.196527777777778" right="0.0784722222222222" top="0.60625" bottom="0.550694444444444" header="0.5" footer="0.354166666666667"/>
  <pageSetup paperSize="9" scale="37" fitToHeight="0" orientation="landscape" horizontalDpi="600"/>
  <headerFooter>
    <oddFooter>&amp;C第 &amp;P 页</oddFooter>
  </headerFooter>
  <rowBreaks count="1" manualBreakCount="1">
    <brk id="90" max="22" man="1"/>
  </rowBreaks>
  <ignoredErrors>
    <ignoredError sqref="L54:P54"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86个项目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顾北清歌寒</dc:creator>
  <cp:lastModifiedBy>63016</cp:lastModifiedBy>
  <dcterms:created xsi:type="dcterms:W3CDTF">2022-10-16T11:07:00Z</dcterms:created>
  <dcterms:modified xsi:type="dcterms:W3CDTF">2025-03-21T09:14:08Z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BDB124834A724363A7D2D251F90517F1_13</vt:lpwstr>
  </property>
  <property fmtid="{D5CDD505-2E9C-101B-9397-08002B2CF9AE}" pid="3" name="KSOProductBuildVer">
    <vt:lpwstr>2052-11.8.2.9022</vt:lpwstr>
  </property>
  <property fmtid="{D5CDD505-2E9C-101B-9397-08002B2CF9AE}" pid="4" name="KSOReadingLayout">
    <vt:bool>true</vt:bool>
  </property>
</Properties>
</file>