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15"/>
  </bookViews>
  <sheets>
    <sheet name="2026年少数民族发展任务（中央提前下达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<sst xmlns="http://schemas.openxmlformats.org/spreadsheetml/2006/main" count="48" uniqueCount="46">
  <si>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和静县2026年常态化帮扶（少数民族发展任务）资金项目执行库（中央提前下达）</t>
  </si>
  <si>
    <r>
      <t>填报单位（盖章）：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方正仿宋_GB2312"/>
        <charset val="134"/>
      </rPr>
      <t>中共和静县委员会统一战线工作部（民族宗教事务局）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方正仿宋_GB2312"/>
        <charset val="134"/>
      </rPr>
      <t>填表时间：</t>
    </r>
    <r>
      <rPr>
        <sz val="14"/>
        <color theme="1"/>
        <rFont val="Times New Roman"/>
        <charset val="134"/>
      </rPr>
      <t xml:space="preserve">  2026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 xml:space="preserve"> 5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2312"/>
        <charset val="134"/>
      </rPr>
      <t>日</t>
    </r>
  </si>
  <si>
    <t>序号</t>
  </si>
  <si>
    <t>项目库
编号</t>
  </si>
  <si>
    <r>
      <rPr>
        <b/>
        <sz val="14"/>
        <color theme="1"/>
        <rFont val="方正仿宋_GB2312"/>
        <charset val="134"/>
      </rPr>
      <t>项目名称</t>
    </r>
  </si>
  <si>
    <t>项目类别</t>
  </si>
  <si>
    <t>项目子类别</t>
  </si>
  <si>
    <t>建设性质</t>
  </si>
  <si>
    <t>实施地点</t>
  </si>
  <si>
    <t>主要建设内容</t>
  </si>
  <si>
    <t>资金来源</t>
  </si>
  <si>
    <t>项目主管部门</t>
  </si>
  <si>
    <t>项目责任人</t>
  </si>
  <si>
    <t>配合部门</t>
  </si>
  <si>
    <t>配合部门责任人</t>
  </si>
  <si>
    <t>项目绩效目标</t>
  </si>
  <si>
    <t>利益联结机制</t>
  </si>
  <si>
    <t>入库时间</t>
  </si>
  <si>
    <t>审批文号</t>
  </si>
  <si>
    <t>备注</t>
  </si>
  <si>
    <t>合计</t>
  </si>
  <si>
    <t>中央衔接资金</t>
  </si>
  <si>
    <t>自治区衔接资金</t>
  </si>
  <si>
    <t>自治州财政衔接资金</t>
  </si>
  <si>
    <t>地方政府债券资金</t>
  </si>
  <si>
    <t>县市衔接资金</t>
  </si>
  <si>
    <t>其他资金</t>
  </si>
  <si>
    <t>乡村振兴补助资金</t>
  </si>
  <si>
    <t>少数民族发展任务资金</t>
  </si>
  <si>
    <t>一、产业发展</t>
  </si>
  <si>
    <t>1429</t>
  </si>
  <si>
    <t>571</t>
  </si>
  <si>
    <t>HJ202615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</si>
  <si>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年和静县休闲农业和乡村旅游建设项目</t>
    </r>
  </si>
  <si>
    <r>
      <rPr>
        <sz val="14"/>
        <rFont val="方正仿宋_GBK"/>
        <charset val="134"/>
      </rPr>
      <t>产业发展</t>
    </r>
  </si>
  <si>
    <r>
      <rPr>
        <sz val="14"/>
        <rFont val="方正仿宋_GBK"/>
        <charset val="134"/>
      </rPr>
      <t>旅游基础</t>
    </r>
  </si>
  <si>
    <r>
      <rPr>
        <sz val="14"/>
        <rFont val="方正仿宋_GBK"/>
        <charset val="134"/>
      </rPr>
      <t>新建</t>
    </r>
  </si>
  <si>
    <r>
      <rPr>
        <sz val="14"/>
        <rFont val="方正仿宋_GBK"/>
        <charset val="134"/>
      </rPr>
      <t>和静县阿拉沟乡</t>
    </r>
  </si>
  <si>
    <r>
      <t>新建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间门面房共</t>
    </r>
    <r>
      <rPr>
        <sz val="14"/>
        <rFont val="Times New Roman"/>
        <charset val="134"/>
      </rPr>
      <t>3000</t>
    </r>
    <r>
      <rPr>
        <sz val="14"/>
        <rFont val="方正仿宋_GBK"/>
        <charset val="134"/>
      </rPr>
      <t>平方米、地面硬化</t>
    </r>
    <r>
      <rPr>
        <sz val="14"/>
        <rFont val="Times New Roman"/>
        <charset val="134"/>
      </rPr>
      <t>2700</t>
    </r>
    <r>
      <rPr>
        <sz val="14"/>
        <rFont val="方正仿宋_GBK"/>
        <charset val="134"/>
      </rPr>
      <t>平方米，新建混凝土垃圾房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个共</t>
    </r>
    <r>
      <rPr>
        <sz val="14"/>
        <rFont val="Times New Roman"/>
        <charset val="134"/>
      </rPr>
      <t>25</t>
    </r>
    <r>
      <rPr>
        <sz val="14"/>
        <rFont val="方正仿宋_GBK"/>
        <charset val="134"/>
      </rPr>
      <t>平方米、以配套附属设施、共计</t>
    </r>
    <r>
      <rPr>
        <sz val="14"/>
        <rFont val="Times New Roman"/>
        <charset val="134"/>
      </rPr>
      <t>1800</t>
    </r>
    <r>
      <rPr>
        <sz val="14"/>
        <rFont val="方正仿宋_GBK"/>
        <charset val="134"/>
      </rPr>
      <t>万元。项目前期费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万元，项目总投资</t>
    </r>
    <r>
      <rPr>
        <sz val="14"/>
        <rFont val="Times New Roman"/>
        <charset val="134"/>
      </rPr>
      <t>2000</t>
    </r>
    <r>
      <rPr>
        <sz val="14"/>
        <rFont val="方正仿宋_GBK"/>
        <charset val="134"/>
      </rPr>
      <t>万元。</t>
    </r>
  </si>
  <si>
    <r>
      <rPr>
        <sz val="14"/>
        <color theme="1"/>
        <rFont val="方正仿宋_GBK"/>
        <charset val="134"/>
      </rPr>
      <t>县文旅局</t>
    </r>
  </si>
  <si>
    <r>
      <rPr>
        <sz val="14"/>
        <color theme="1"/>
        <rFont val="方正仿宋_GBK"/>
        <charset val="134"/>
      </rPr>
      <t>朱斌、金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方正仿宋_GBK"/>
        <charset val="134"/>
      </rPr>
      <t>欧云</t>
    </r>
  </si>
  <si>
    <t>协比乃尔布呼镇、乃门莫敦镇</t>
  </si>
  <si>
    <r>
      <rPr>
        <sz val="13"/>
        <rFont val="方正仿宋_GBK"/>
        <charset val="134"/>
      </rPr>
      <t>唐卫东、刘雪峰</t>
    </r>
  </si>
  <si>
    <r>
      <t>一、产出目标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建成可对外出租的标准化经营场地，具备引入本地特色产业的承载条件。制定差异化承包价格体系，对外承包定价</t>
    </r>
    <r>
      <rPr>
        <sz val="13"/>
        <rFont val="Times New Roman"/>
        <charset val="134"/>
      </rPr>
      <t>3.5</t>
    </r>
    <r>
      <rPr>
        <sz val="13"/>
        <rFont val="方正仿宋_GBK"/>
        <charset val="134"/>
      </rPr>
      <t>万元</t>
    </r>
    <r>
      <rPr>
        <sz val="13"/>
        <rFont val="Times New Roman"/>
        <charset val="134"/>
      </rPr>
      <t>/</t>
    </r>
    <r>
      <rPr>
        <sz val="13"/>
        <rFont val="方正仿宋_GBK"/>
        <charset val="134"/>
      </rPr>
      <t>间，本镇农户承包定价</t>
    </r>
    <r>
      <rPr>
        <sz val="13"/>
        <rFont val="Times New Roman"/>
        <charset val="134"/>
      </rPr>
      <t>3</t>
    </r>
    <r>
      <rPr>
        <sz val="13"/>
        <rFont val="方正仿宋_GBK"/>
        <charset val="134"/>
      </rPr>
      <t>万元</t>
    </r>
    <r>
      <rPr>
        <sz val="13"/>
        <rFont val="Times New Roman"/>
        <charset val="134"/>
      </rPr>
      <t>/</t>
    </r>
    <r>
      <rPr>
        <sz val="13"/>
        <rFont val="方正仿宋_GBK"/>
        <charset val="134"/>
      </rPr>
      <t>间。项目落地后形成稳定就业岗位，为脱贫户、监测户提供就业机会。</t>
    </r>
    <r>
      <rPr>
        <sz val="13"/>
        <rFont val="Times New Roman"/>
        <charset val="134"/>
      </rPr>
      <t xml:space="preserve">
</t>
    </r>
    <r>
      <rPr>
        <b/>
        <sz val="13"/>
        <rFont val="方正仿宋_GBK"/>
        <charset val="134"/>
      </rPr>
      <t>二、效益目标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项目收益前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年按</t>
    </r>
    <r>
      <rPr>
        <sz val="13"/>
        <rFont val="Times New Roman"/>
        <charset val="134"/>
      </rPr>
      <t>“80%</t>
    </r>
    <r>
      <rPr>
        <sz val="13"/>
        <rFont val="方正仿宋_GBK"/>
        <charset val="134"/>
      </rPr>
      <t>壮大村集体经济</t>
    </r>
    <r>
      <rPr>
        <sz val="13"/>
        <rFont val="Times New Roman"/>
        <charset val="134"/>
      </rPr>
      <t>+20%</t>
    </r>
    <r>
      <rPr>
        <sz val="13"/>
        <rFont val="方正仿宋_GBK"/>
        <charset val="134"/>
      </rPr>
      <t>动态扶持收入偏低脱贫户、监测户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分配，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年后收益全额用于壮大村集体经济；通过产业引入和就业带动，提升农户经营性、工资性收入。社会效益</t>
    </r>
    <r>
      <rPr>
        <sz val="13"/>
        <rFont val="Times New Roman"/>
        <charset val="134"/>
      </rPr>
      <t>,</t>
    </r>
    <r>
      <rPr>
        <sz val="13"/>
        <rFont val="方正仿宋_GBK"/>
        <charset val="134"/>
      </rPr>
      <t>优先引入本地特色产业，助力特色产业发展壮大；激发脱贫户、监测户就业积极性，增强各族群众幸福感、获得感，提高监测户、脱贫户及一般农户的满意度。</t>
    </r>
    <r>
      <rPr>
        <sz val="13"/>
        <rFont val="Times New Roman"/>
        <charset val="134"/>
      </rPr>
      <t xml:space="preserve">
</t>
    </r>
    <r>
      <rPr>
        <b/>
        <sz val="13"/>
        <rFont val="方正仿宋_GBK"/>
        <charset val="134"/>
      </rPr>
      <t>三、资产归属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项目形成的全部资产归包尔尕扎村、乃门莫墩村、协比乃尔布呼村集体共同所有。</t>
    </r>
    <r>
      <rPr>
        <sz val="13"/>
        <rFont val="Times New Roman"/>
        <charset val="134"/>
      </rPr>
      <t xml:space="preserve">
</t>
    </r>
    <r>
      <rPr>
        <b/>
        <sz val="13"/>
        <rFont val="方正仿宋_GBK"/>
        <charset val="134"/>
      </rPr>
      <t>四、资产后期管护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由包尔尕扎村、乃门莫墩村、协比乃尔布呼村村民委员会共同承担资产的日常管理、维护及运营工作，确保资产长期稳定发挥效益。</t>
    </r>
  </si>
  <si>
    <r>
      <t>项目实施后，以租赁的方式经营，对外承包，间接带动物流、农产品种植等关联产业就业岗位，搭建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服务区</t>
    </r>
    <r>
      <rPr>
        <sz val="13"/>
        <rFont val="Times New Roman"/>
        <charset val="134"/>
      </rPr>
      <t>+</t>
    </r>
    <r>
      <rPr>
        <sz val="13"/>
        <rFont val="方正仿宋_GBK"/>
        <charset val="134"/>
      </rPr>
      <t>农户</t>
    </r>
    <r>
      <rPr>
        <sz val="13"/>
        <rFont val="Times New Roman"/>
        <charset val="134"/>
      </rPr>
      <t>+</t>
    </r>
    <r>
      <rPr>
        <sz val="13"/>
        <rFont val="方正仿宋_GBK"/>
        <charset val="134"/>
      </rPr>
      <t>合作社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农产品销售渠道，帮助周边农牧民销售特色农产品，带动村民增收，不断增强各族群众的幸福感、获得感，从而提高监测户、脱贫户和一般农户满意度，该项目，前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年收益资金的</t>
    </r>
    <r>
      <rPr>
        <sz val="13"/>
        <rFont val="Times New Roman"/>
        <charset val="134"/>
      </rPr>
      <t>80%</t>
    </r>
    <r>
      <rPr>
        <sz val="13"/>
        <rFont val="方正仿宋_GBK"/>
        <charset val="134"/>
      </rPr>
      <t>用于继续壮大村集体经济、</t>
    </r>
    <r>
      <rPr>
        <sz val="13"/>
        <rFont val="Times New Roman"/>
        <charset val="134"/>
      </rPr>
      <t>20%</t>
    </r>
    <r>
      <rPr>
        <sz val="13"/>
        <rFont val="方正仿宋_GBK"/>
        <charset val="134"/>
      </rPr>
      <t>用于每年动态扶持收入低的脱贫户、监测户。</t>
    </r>
  </si>
  <si>
    <r>
      <t>含少数民族发展资金（</t>
    </r>
    <r>
      <rPr>
        <b/>
        <sz val="14"/>
        <rFont val="Times New Roman"/>
        <charset val="134"/>
      </rPr>
      <t>571</t>
    </r>
    <r>
      <rPr>
        <b/>
        <sz val="14"/>
        <rFont val="宋体"/>
        <charset val="134"/>
      </rPr>
      <t>万元）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</si>
</sst>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32"/>
      <color theme="1"/>
      <name val="方正小标宋_GBK"/>
      <charset val="134"/>
    </font>
    <font>
      <sz val="36"/>
      <color theme="1"/>
      <name val="方正小标宋_GBK"/>
      <charset val="134"/>
    </font>
    <font>
      <sz val="36"/>
      <color theme="1"/>
      <name val="Times New Roman"/>
      <charset val="134"/>
    </font>
    <font>
      <sz val="14"/>
      <color theme="1"/>
      <name val="方正仿宋_GB2312"/>
      <charset val="134"/>
    </font>
    <font>
      <b/>
      <sz val="14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4"/>
      <color theme="1"/>
      <name val="方正仿宋_GB2312"/>
      <charset val="134"/>
    </font>
    <font>
      <b/>
      <sz val="13"/>
      <color theme="1"/>
      <name val="方正仿宋_GB2312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3"/>
      <name val="方正仿宋_GBK"/>
      <charset val="134"/>
    </font>
    <font>
      <sz val="13"/>
      <name val="Times New Roman"/>
      <charset val="134"/>
    </font>
    <font>
      <b/>
      <sz val="13"/>
      <name val="方正仿宋_GBK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b/>
      <sz val="1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protection locked="0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557530</xdr:rowOff>
    </xdr:to>
    <xdr:pic>
      <xdr:nvPicPr>
        <xdr:cNvPr id="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3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4150" y="38862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692785</xdr:colOff>
      <xdr:row>6</xdr:row>
      <xdr:rowOff>557530</xdr:rowOff>
    </xdr:to>
    <xdr:pic>
      <xdr:nvPicPr>
        <xdr:cNvPr id="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557530</xdr:rowOff>
    </xdr:to>
    <xdr:pic>
      <xdr:nvPicPr>
        <xdr:cNvPr id="5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557530</xdr:rowOff>
    </xdr:to>
    <xdr:pic>
      <xdr:nvPicPr>
        <xdr:cNvPr id="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563880</xdr:rowOff>
    </xdr:to>
    <xdr:pic>
      <xdr:nvPicPr>
        <xdr:cNvPr id="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563880</xdr:rowOff>
    </xdr:to>
    <xdr:pic>
      <xdr:nvPicPr>
        <xdr:cNvPr id="8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563880</xdr:rowOff>
    </xdr:to>
    <xdr:pic>
      <xdr:nvPicPr>
        <xdr:cNvPr id="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10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726440</xdr:rowOff>
    </xdr:to>
    <xdr:pic>
      <xdr:nvPicPr>
        <xdr:cNvPr id="11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726440</xdr:rowOff>
    </xdr:to>
    <xdr:pic>
      <xdr:nvPicPr>
        <xdr:cNvPr id="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532765</xdr:rowOff>
    </xdr:to>
    <xdr:pic>
      <xdr:nvPicPr>
        <xdr:cNvPr id="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557530</xdr:rowOff>
    </xdr:to>
    <xdr:pic>
      <xdr:nvPicPr>
        <xdr:cNvPr id="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15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4150" y="38862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692785</xdr:colOff>
      <xdr:row>6</xdr:row>
      <xdr:rowOff>557530</xdr:rowOff>
    </xdr:to>
    <xdr:pic>
      <xdr:nvPicPr>
        <xdr:cNvPr id="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557530</xdr:rowOff>
    </xdr:to>
    <xdr:pic>
      <xdr:nvPicPr>
        <xdr:cNvPr id="17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557530</xdr:rowOff>
    </xdr:to>
    <xdr:pic>
      <xdr:nvPicPr>
        <xdr:cNvPr id="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563880</xdr:rowOff>
    </xdr:to>
    <xdr:pic>
      <xdr:nvPicPr>
        <xdr:cNvPr id="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563880</xdr:rowOff>
    </xdr:to>
    <xdr:pic>
      <xdr:nvPicPr>
        <xdr:cNvPr id="20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563880</xdr:rowOff>
    </xdr:to>
    <xdr:pic>
      <xdr:nvPicPr>
        <xdr:cNvPr id="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22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726440</xdr:rowOff>
    </xdr:to>
    <xdr:pic>
      <xdr:nvPicPr>
        <xdr:cNvPr id="23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726440</xdr:rowOff>
    </xdr:to>
    <xdr:pic>
      <xdr:nvPicPr>
        <xdr:cNvPr id="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532765</xdr:rowOff>
    </xdr:to>
    <xdr:pic>
      <xdr:nvPicPr>
        <xdr:cNvPr id="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557530</xdr:rowOff>
    </xdr:to>
    <xdr:pic>
      <xdr:nvPicPr>
        <xdr:cNvPr id="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27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4150" y="38862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692785</xdr:colOff>
      <xdr:row>6</xdr:row>
      <xdr:rowOff>557530</xdr:rowOff>
    </xdr:to>
    <xdr:pic>
      <xdr:nvPicPr>
        <xdr:cNvPr id="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557530</xdr:rowOff>
    </xdr:to>
    <xdr:pic>
      <xdr:nvPicPr>
        <xdr:cNvPr id="29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557530</xdr:rowOff>
    </xdr:to>
    <xdr:pic>
      <xdr:nvPicPr>
        <xdr:cNvPr id="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563880</xdr:rowOff>
    </xdr:to>
    <xdr:pic>
      <xdr:nvPicPr>
        <xdr:cNvPr id="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563880</xdr:rowOff>
    </xdr:to>
    <xdr:pic>
      <xdr:nvPicPr>
        <xdr:cNvPr id="32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563880</xdr:rowOff>
    </xdr:to>
    <xdr:pic>
      <xdr:nvPicPr>
        <xdr:cNvPr id="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34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726440</xdr:rowOff>
    </xdr:to>
    <xdr:pic>
      <xdr:nvPicPr>
        <xdr:cNvPr id="35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726440</xdr:rowOff>
    </xdr:to>
    <xdr:pic>
      <xdr:nvPicPr>
        <xdr:cNvPr id="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532765</xdr:rowOff>
    </xdr:to>
    <xdr:pic>
      <xdr:nvPicPr>
        <xdr:cNvPr id="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557530</xdr:rowOff>
    </xdr:to>
    <xdr:pic>
      <xdr:nvPicPr>
        <xdr:cNvPr id="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39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4150" y="38862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692785</xdr:colOff>
      <xdr:row>6</xdr:row>
      <xdr:rowOff>557530</xdr:rowOff>
    </xdr:to>
    <xdr:pic>
      <xdr:nvPicPr>
        <xdr:cNvPr id="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557530</xdr:rowOff>
    </xdr:to>
    <xdr:pic>
      <xdr:nvPicPr>
        <xdr:cNvPr id="41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557530</xdr:rowOff>
    </xdr:to>
    <xdr:pic>
      <xdr:nvPicPr>
        <xdr:cNvPr id="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563880</xdr:rowOff>
    </xdr:to>
    <xdr:pic>
      <xdr:nvPicPr>
        <xdr:cNvPr id="4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4280" y="38862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563880</xdr:rowOff>
    </xdr:to>
    <xdr:pic>
      <xdr:nvPicPr>
        <xdr:cNvPr id="44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563880</xdr:rowOff>
    </xdr:to>
    <xdr:pic>
      <xdr:nvPicPr>
        <xdr:cNvPr id="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46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726440</xdr:rowOff>
    </xdr:to>
    <xdr:pic>
      <xdr:nvPicPr>
        <xdr:cNvPr id="47" name="Picture 3" descr="clip_image6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5420" y="38862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726440</xdr:rowOff>
    </xdr:to>
    <xdr:pic>
      <xdr:nvPicPr>
        <xdr:cNvPr id="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532765</xdr:rowOff>
    </xdr:to>
    <xdr:pic>
      <xdr:nvPicPr>
        <xdr:cNvPr id="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7330" y="38862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139065</xdr:colOff>
      <xdr:row>6</xdr:row>
      <xdr:rowOff>44450</xdr:rowOff>
    </xdr:to>
    <xdr:pic>
      <xdr:nvPicPr>
        <xdr:cNvPr id="5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24915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17780</xdr:colOff>
      <xdr:row>6</xdr:row>
      <xdr:rowOff>14605</xdr:rowOff>
    </xdr:to>
    <xdr:pic>
      <xdr:nvPicPr>
        <xdr:cNvPr id="51" name="Picture 271" descr="clip_image70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3220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6</xdr:row>
      <xdr:rowOff>0</xdr:rowOff>
    </xdr:from>
    <xdr:to>
      <xdr:col>20</xdr:col>
      <xdr:colOff>31115</xdr:colOff>
      <xdr:row>6</xdr:row>
      <xdr:rowOff>14605</xdr:rowOff>
    </xdr:to>
    <xdr:pic>
      <xdr:nvPicPr>
        <xdr:cNvPr id="52" name="Picture 272" descr="clip_image70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37465</xdr:colOff>
      <xdr:row>6</xdr:row>
      <xdr:rowOff>0</xdr:rowOff>
    </xdr:from>
    <xdr:to>
      <xdr:col>20</xdr:col>
      <xdr:colOff>46990</xdr:colOff>
      <xdr:row>6</xdr:row>
      <xdr:rowOff>14605</xdr:rowOff>
    </xdr:to>
    <xdr:pic>
      <xdr:nvPicPr>
        <xdr:cNvPr id="53" name="Picture 273" descr="clip_image706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62050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62865</xdr:colOff>
      <xdr:row>6</xdr:row>
      <xdr:rowOff>14605</xdr:rowOff>
    </xdr:to>
    <xdr:pic>
      <xdr:nvPicPr>
        <xdr:cNvPr id="54" name="Picture 274" descr="clip_image706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77290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</xdr:colOff>
      <xdr:row>6</xdr:row>
      <xdr:rowOff>0</xdr:rowOff>
    </xdr:from>
    <xdr:to>
      <xdr:col>20</xdr:col>
      <xdr:colOff>78740</xdr:colOff>
      <xdr:row>6</xdr:row>
      <xdr:rowOff>14605</xdr:rowOff>
    </xdr:to>
    <xdr:pic>
      <xdr:nvPicPr>
        <xdr:cNvPr id="55" name="Picture 275" descr="clip_image70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9316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84455</xdr:colOff>
      <xdr:row>6</xdr:row>
      <xdr:rowOff>0</xdr:rowOff>
    </xdr:from>
    <xdr:to>
      <xdr:col>20</xdr:col>
      <xdr:colOff>93980</xdr:colOff>
      <xdr:row>6</xdr:row>
      <xdr:rowOff>14605</xdr:rowOff>
    </xdr:to>
    <xdr:pic>
      <xdr:nvPicPr>
        <xdr:cNvPr id="56" name="Picture 276" descr="clip_image70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9040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109855</xdr:colOff>
      <xdr:row>6</xdr:row>
      <xdr:rowOff>14605</xdr:rowOff>
    </xdr:to>
    <xdr:pic>
      <xdr:nvPicPr>
        <xdr:cNvPr id="57" name="Picture 277" descr="clip_image70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2491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115570</xdr:colOff>
      <xdr:row>6</xdr:row>
      <xdr:rowOff>0</xdr:rowOff>
    </xdr:from>
    <xdr:to>
      <xdr:col>20</xdr:col>
      <xdr:colOff>125730</xdr:colOff>
      <xdr:row>6</xdr:row>
      <xdr:rowOff>14605</xdr:rowOff>
    </xdr:to>
    <xdr:pic>
      <xdr:nvPicPr>
        <xdr:cNvPr id="58" name="Picture 278" descr="clip_image70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4015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59" name="Picture 307" descr="clip_image69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2458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92075</xdr:colOff>
      <xdr:row>6</xdr:row>
      <xdr:rowOff>44450</xdr:rowOff>
    </xdr:to>
    <xdr:pic>
      <xdr:nvPicPr>
        <xdr:cNvPr id="60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7729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139700</xdr:colOff>
      <xdr:row>6</xdr:row>
      <xdr:rowOff>44450</xdr:rowOff>
    </xdr:to>
    <xdr:pic>
      <xdr:nvPicPr>
        <xdr:cNvPr id="61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2491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6</xdr:row>
      <xdr:rowOff>0</xdr:rowOff>
    </xdr:from>
    <xdr:to>
      <xdr:col>20</xdr:col>
      <xdr:colOff>182880</xdr:colOff>
      <xdr:row>6</xdr:row>
      <xdr:rowOff>44450</xdr:rowOff>
    </xdr:to>
    <xdr:pic>
      <xdr:nvPicPr>
        <xdr:cNvPr id="62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7000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188595</xdr:colOff>
      <xdr:row>6</xdr:row>
      <xdr:rowOff>0</xdr:rowOff>
    </xdr:from>
    <xdr:to>
      <xdr:col>20</xdr:col>
      <xdr:colOff>227965</xdr:colOff>
      <xdr:row>6</xdr:row>
      <xdr:rowOff>44450</xdr:rowOff>
    </xdr:to>
    <xdr:pic>
      <xdr:nvPicPr>
        <xdr:cNvPr id="63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1318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266700</xdr:colOff>
      <xdr:row>6</xdr:row>
      <xdr:rowOff>44450</xdr:rowOff>
    </xdr:to>
    <xdr:pic>
      <xdr:nvPicPr>
        <xdr:cNvPr id="64" name="Picture 312" descr="clip_image69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60170" y="3886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65" name="Picture 313" descr="clip_image69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9954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375285</xdr:colOff>
      <xdr:row>6</xdr:row>
      <xdr:rowOff>44450</xdr:rowOff>
    </xdr:to>
    <xdr:pic>
      <xdr:nvPicPr>
        <xdr:cNvPr id="66" name="Picture 314" descr="clip_image69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224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381000</xdr:colOff>
      <xdr:row>6</xdr:row>
      <xdr:rowOff>0</xdr:rowOff>
    </xdr:from>
    <xdr:to>
      <xdr:col>20</xdr:col>
      <xdr:colOff>427990</xdr:colOff>
      <xdr:row>6</xdr:row>
      <xdr:rowOff>44450</xdr:rowOff>
    </xdr:to>
    <xdr:pic>
      <xdr:nvPicPr>
        <xdr:cNvPr id="67" name="Picture 315" descr="clip_image69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558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433705</xdr:colOff>
      <xdr:row>6</xdr:row>
      <xdr:rowOff>0</xdr:rowOff>
    </xdr:from>
    <xdr:to>
      <xdr:col>20</xdr:col>
      <xdr:colOff>478790</xdr:colOff>
      <xdr:row>6</xdr:row>
      <xdr:rowOff>44450</xdr:rowOff>
    </xdr:to>
    <xdr:pic>
      <xdr:nvPicPr>
        <xdr:cNvPr id="68" name="Picture 316" descr="clip_image69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5829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69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3220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274955</xdr:colOff>
      <xdr:row>6</xdr:row>
      <xdr:rowOff>44450</xdr:rowOff>
    </xdr:to>
    <xdr:pic>
      <xdr:nvPicPr>
        <xdr:cNvPr id="70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6017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280670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71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525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365125</xdr:colOff>
      <xdr:row>6</xdr:row>
      <xdr:rowOff>44450</xdr:rowOff>
    </xdr:to>
    <xdr:pic>
      <xdr:nvPicPr>
        <xdr:cNvPr id="72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52245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6</xdr:row>
      <xdr:rowOff>0</xdr:rowOff>
    </xdr:from>
    <xdr:to>
      <xdr:col>20</xdr:col>
      <xdr:colOff>412115</xdr:colOff>
      <xdr:row>6</xdr:row>
      <xdr:rowOff>44450</xdr:rowOff>
    </xdr:to>
    <xdr:pic>
      <xdr:nvPicPr>
        <xdr:cNvPr id="7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9870" y="3886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6</xdr:row>
      <xdr:rowOff>0</xdr:rowOff>
    </xdr:from>
    <xdr:to>
      <xdr:col>20</xdr:col>
      <xdr:colOff>457200</xdr:colOff>
      <xdr:row>6</xdr:row>
      <xdr:rowOff>44450</xdr:rowOff>
    </xdr:to>
    <xdr:pic>
      <xdr:nvPicPr>
        <xdr:cNvPr id="7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3050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463550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75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813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100330</xdr:colOff>
      <xdr:row>6</xdr:row>
      <xdr:rowOff>44450</xdr:rowOff>
    </xdr:to>
    <xdr:pic>
      <xdr:nvPicPr>
        <xdr:cNvPr id="76" name="Picture 483" descr="clip_image70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77290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6</xdr:row>
      <xdr:rowOff>0</xdr:rowOff>
    </xdr:from>
    <xdr:to>
      <xdr:col>20</xdr:col>
      <xdr:colOff>151130</xdr:colOff>
      <xdr:row>6</xdr:row>
      <xdr:rowOff>44450</xdr:rowOff>
    </xdr:to>
    <xdr:pic>
      <xdr:nvPicPr>
        <xdr:cNvPr id="77" name="Picture 484" descr="clip_image70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32535" y="3886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158750</xdr:colOff>
      <xdr:row>6</xdr:row>
      <xdr:rowOff>0</xdr:rowOff>
    </xdr:from>
    <xdr:to>
      <xdr:col>20</xdr:col>
      <xdr:colOff>206375</xdr:colOff>
      <xdr:row>6</xdr:row>
      <xdr:rowOff>44450</xdr:rowOff>
    </xdr:to>
    <xdr:pic>
      <xdr:nvPicPr>
        <xdr:cNvPr id="78" name="Picture 485" descr="clip_image70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8333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213995</xdr:colOff>
      <xdr:row>6</xdr:row>
      <xdr:rowOff>0</xdr:rowOff>
    </xdr:from>
    <xdr:to>
      <xdr:col>20</xdr:col>
      <xdr:colOff>251460</xdr:colOff>
      <xdr:row>6</xdr:row>
      <xdr:rowOff>44450</xdr:rowOff>
    </xdr:to>
    <xdr:pic>
      <xdr:nvPicPr>
        <xdr:cNvPr id="79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3858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259080</xdr:colOff>
      <xdr:row>6</xdr:row>
      <xdr:rowOff>0</xdr:rowOff>
    </xdr:from>
    <xdr:to>
      <xdr:col>20</xdr:col>
      <xdr:colOff>298450</xdr:colOff>
      <xdr:row>6</xdr:row>
      <xdr:rowOff>44450</xdr:rowOff>
    </xdr:to>
    <xdr:pic>
      <xdr:nvPicPr>
        <xdr:cNvPr id="80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8366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304165</xdr:colOff>
      <xdr:row>6</xdr:row>
      <xdr:rowOff>0</xdr:rowOff>
    </xdr:from>
    <xdr:to>
      <xdr:col>20</xdr:col>
      <xdr:colOff>343535</xdr:colOff>
      <xdr:row>6</xdr:row>
      <xdr:rowOff>44450</xdr:rowOff>
    </xdr:to>
    <xdr:pic>
      <xdr:nvPicPr>
        <xdr:cNvPr id="81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2875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6</xdr:row>
      <xdr:rowOff>0</xdr:rowOff>
    </xdr:from>
    <xdr:to>
      <xdr:col>20</xdr:col>
      <xdr:colOff>396875</xdr:colOff>
      <xdr:row>6</xdr:row>
      <xdr:rowOff>44450</xdr:rowOff>
    </xdr:to>
    <xdr:pic>
      <xdr:nvPicPr>
        <xdr:cNvPr id="82" name="Picture 489" descr="clip_image70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75740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404495</xdr:colOff>
      <xdr:row>6</xdr:row>
      <xdr:rowOff>0</xdr:rowOff>
    </xdr:from>
    <xdr:to>
      <xdr:col>20</xdr:col>
      <xdr:colOff>449580</xdr:colOff>
      <xdr:row>6</xdr:row>
      <xdr:rowOff>44450</xdr:rowOff>
    </xdr:to>
    <xdr:pic>
      <xdr:nvPicPr>
        <xdr:cNvPr id="83" name="Picture 490" descr="clip_image70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2908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457200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84" name="Picture 491" descr="clip_image70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81785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6</xdr:row>
      <xdr:rowOff>0</xdr:rowOff>
    </xdr:from>
    <xdr:to>
      <xdr:col>21</xdr:col>
      <xdr:colOff>17780</xdr:colOff>
      <xdr:row>6</xdr:row>
      <xdr:rowOff>14605</xdr:rowOff>
    </xdr:to>
    <xdr:pic>
      <xdr:nvPicPr>
        <xdr:cNvPr id="85" name="Picture 271" descr="clip_image70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9262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6</xdr:row>
      <xdr:rowOff>0</xdr:rowOff>
    </xdr:from>
    <xdr:to>
      <xdr:col>21</xdr:col>
      <xdr:colOff>31115</xdr:colOff>
      <xdr:row>6</xdr:row>
      <xdr:rowOff>14605</xdr:rowOff>
    </xdr:to>
    <xdr:pic>
      <xdr:nvPicPr>
        <xdr:cNvPr id="86" name="Picture 272" descr="clip_image70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20659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46990</xdr:colOff>
      <xdr:row>6</xdr:row>
      <xdr:rowOff>44450</xdr:rowOff>
    </xdr:to>
    <xdr:pic>
      <xdr:nvPicPr>
        <xdr:cNvPr id="87" name="Picture 307" descr="clip_image69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8500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6</xdr:row>
      <xdr:rowOff>0</xdr:rowOff>
    </xdr:from>
    <xdr:to>
      <xdr:col>21</xdr:col>
      <xdr:colOff>92075</xdr:colOff>
      <xdr:row>6</xdr:row>
      <xdr:rowOff>44450</xdr:rowOff>
    </xdr:to>
    <xdr:pic>
      <xdr:nvPicPr>
        <xdr:cNvPr id="88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3771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6</xdr:row>
      <xdr:rowOff>0</xdr:rowOff>
    </xdr:from>
    <xdr:to>
      <xdr:col>21</xdr:col>
      <xdr:colOff>182880</xdr:colOff>
      <xdr:row>6</xdr:row>
      <xdr:rowOff>44450</xdr:rowOff>
    </xdr:to>
    <xdr:pic>
      <xdr:nvPicPr>
        <xdr:cNvPr id="8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3042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6</xdr:row>
      <xdr:rowOff>0</xdr:rowOff>
    </xdr:from>
    <xdr:to>
      <xdr:col>21</xdr:col>
      <xdr:colOff>266700</xdr:colOff>
      <xdr:row>6</xdr:row>
      <xdr:rowOff>44450</xdr:rowOff>
    </xdr:to>
    <xdr:pic>
      <xdr:nvPicPr>
        <xdr:cNvPr id="90" name="Picture 312" descr="clip_image69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20590" y="3886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6</xdr:row>
      <xdr:rowOff>0</xdr:rowOff>
    </xdr:from>
    <xdr:to>
      <xdr:col>21</xdr:col>
      <xdr:colOff>320040</xdr:colOff>
      <xdr:row>6</xdr:row>
      <xdr:rowOff>44450</xdr:rowOff>
    </xdr:to>
    <xdr:pic>
      <xdr:nvPicPr>
        <xdr:cNvPr id="91" name="Picture 313" descr="clip_image69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5996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6</xdr:row>
      <xdr:rowOff>0</xdr:rowOff>
    </xdr:from>
    <xdr:to>
      <xdr:col>21</xdr:col>
      <xdr:colOff>375285</xdr:colOff>
      <xdr:row>6</xdr:row>
      <xdr:rowOff>44450</xdr:rowOff>
    </xdr:to>
    <xdr:pic>
      <xdr:nvPicPr>
        <xdr:cNvPr id="92" name="Picture 314" descr="clip_image69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1266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6</xdr:row>
      <xdr:rowOff>0</xdr:rowOff>
    </xdr:from>
    <xdr:to>
      <xdr:col>21</xdr:col>
      <xdr:colOff>412115</xdr:colOff>
      <xdr:row>6</xdr:row>
      <xdr:rowOff>44450</xdr:rowOff>
    </xdr:to>
    <xdr:pic>
      <xdr:nvPicPr>
        <xdr:cNvPr id="9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60290" y="3886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6</xdr:row>
      <xdr:rowOff>0</xdr:rowOff>
    </xdr:from>
    <xdr:to>
      <xdr:col>21</xdr:col>
      <xdr:colOff>457200</xdr:colOff>
      <xdr:row>6</xdr:row>
      <xdr:rowOff>44450</xdr:rowOff>
    </xdr:to>
    <xdr:pic>
      <xdr:nvPicPr>
        <xdr:cNvPr id="9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03470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6</xdr:row>
      <xdr:rowOff>0</xdr:rowOff>
    </xdr:from>
    <xdr:to>
      <xdr:col>21</xdr:col>
      <xdr:colOff>151130</xdr:colOff>
      <xdr:row>6</xdr:row>
      <xdr:rowOff>44450</xdr:rowOff>
    </xdr:to>
    <xdr:pic>
      <xdr:nvPicPr>
        <xdr:cNvPr id="95" name="Picture 484" descr="clip_image70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292955" y="3886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6</xdr:row>
      <xdr:rowOff>0</xdr:rowOff>
    </xdr:from>
    <xdr:to>
      <xdr:col>21</xdr:col>
      <xdr:colOff>396875</xdr:colOff>
      <xdr:row>6</xdr:row>
      <xdr:rowOff>44450</xdr:rowOff>
    </xdr:to>
    <xdr:pic>
      <xdr:nvPicPr>
        <xdr:cNvPr id="96" name="Picture 489" descr="clip_image70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36160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139065</xdr:colOff>
      <xdr:row>6</xdr:row>
      <xdr:rowOff>44450</xdr:rowOff>
    </xdr:to>
    <xdr:pic>
      <xdr:nvPicPr>
        <xdr:cNvPr id="97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24915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17780</xdr:colOff>
      <xdr:row>6</xdr:row>
      <xdr:rowOff>14605</xdr:rowOff>
    </xdr:to>
    <xdr:pic>
      <xdr:nvPicPr>
        <xdr:cNvPr id="98" name="Picture 271" descr="clip_image70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3220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6</xdr:row>
      <xdr:rowOff>0</xdr:rowOff>
    </xdr:from>
    <xdr:to>
      <xdr:col>20</xdr:col>
      <xdr:colOff>31115</xdr:colOff>
      <xdr:row>6</xdr:row>
      <xdr:rowOff>14605</xdr:rowOff>
    </xdr:to>
    <xdr:pic>
      <xdr:nvPicPr>
        <xdr:cNvPr id="99" name="Picture 272" descr="clip_image70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4617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37465</xdr:colOff>
      <xdr:row>6</xdr:row>
      <xdr:rowOff>0</xdr:rowOff>
    </xdr:from>
    <xdr:to>
      <xdr:col>20</xdr:col>
      <xdr:colOff>46990</xdr:colOff>
      <xdr:row>6</xdr:row>
      <xdr:rowOff>14605</xdr:rowOff>
    </xdr:to>
    <xdr:pic>
      <xdr:nvPicPr>
        <xdr:cNvPr id="100" name="Picture 273" descr="clip_image706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62050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62865</xdr:colOff>
      <xdr:row>6</xdr:row>
      <xdr:rowOff>14605</xdr:rowOff>
    </xdr:to>
    <xdr:pic>
      <xdr:nvPicPr>
        <xdr:cNvPr id="101" name="Picture 274" descr="clip_image706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77290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</xdr:colOff>
      <xdr:row>6</xdr:row>
      <xdr:rowOff>0</xdr:rowOff>
    </xdr:from>
    <xdr:to>
      <xdr:col>20</xdr:col>
      <xdr:colOff>78740</xdr:colOff>
      <xdr:row>6</xdr:row>
      <xdr:rowOff>14605</xdr:rowOff>
    </xdr:to>
    <xdr:pic>
      <xdr:nvPicPr>
        <xdr:cNvPr id="102" name="Picture 275" descr="clip_image70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9316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84455</xdr:colOff>
      <xdr:row>6</xdr:row>
      <xdr:rowOff>0</xdr:rowOff>
    </xdr:from>
    <xdr:to>
      <xdr:col>20</xdr:col>
      <xdr:colOff>93980</xdr:colOff>
      <xdr:row>6</xdr:row>
      <xdr:rowOff>14605</xdr:rowOff>
    </xdr:to>
    <xdr:pic>
      <xdr:nvPicPr>
        <xdr:cNvPr id="103" name="Picture 276" descr="clip_image70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9040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109855</xdr:colOff>
      <xdr:row>6</xdr:row>
      <xdr:rowOff>14605</xdr:rowOff>
    </xdr:to>
    <xdr:pic>
      <xdr:nvPicPr>
        <xdr:cNvPr id="104" name="Picture 277" descr="clip_image70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2491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115570</xdr:colOff>
      <xdr:row>6</xdr:row>
      <xdr:rowOff>0</xdr:rowOff>
    </xdr:from>
    <xdr:to>
      <xdr:col>20</xdr:col>
      <xdr:colOff>125730</xdr:colOff>
      <xdr:row>6</xdr:row>
      <xdr:rowOff>14605</xdr:rowOff>
    </xdr:to>
    <xdr:pic>
      <xdr:nvPicPr>
        <xdr:cNvPr id="105" name="Picture 278" descr="clip_image70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4015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106" name="Picture 307" descr="clip_image69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2458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92075</xdr:colOff>
      <xdr:row>6</xdr:row>
      <xdr:rowOff>44450</xdr:rowOff>
    </xdr:to>
    <xdr:pic>
      <xdr:nvPicPr>
        <xdr:cNvPr id="10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7729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139700</xdr:colOff>
      <xdr:row>6</xdr:row>
      <xdr:rowOff>44450</xdr:rowOff>
    </xdr:to>
    <xdr:pic>
      <xdr:nvPicPr>
        <xdr:cNvPr id="108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2491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6</xdr:row>
      <xdr:rowOff>0</xdr:rowOff>
    </xdr:from>
    <xdr:to>
      <xdr:col>20</xdr:col>
      <xdr:colOff>182880</xdr:colOff>
      <xdr:row>6</xdr:row>
      <xdr:rowOff>44450</xdr:rowOff>
    </xdr:to>
    <xdr:pic>
      <xdr:nvPicPr>
        <xdr:cNvPr id="10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7000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188595</xdr:colOff>
      <xdr:row>6</xdr:row>
      <xdr:rowOff>0</xdr:rowOff>
    </xdr:from>
    <xdr:to>
      <xdr:col>20</xdr:col>
      <xdr:colOff>227965</xdr:colOff>
      <xdr:row>6</xdr:row>
      <xdr:rowOff>44450</xdr:rowOff>
    </xdr:to>
    <xdr:pic>
      <xdr:nvPicPr>
        <xdr:cNvPr id="110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1318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266700</xdr:colOff>
      <xdr:row>6</xdr:row>
      <xdr:rowOff>44450</xdr:rowOff>
    </xdr:to>
    <xdr:pic>
      <xdr:nvPicPr>
        <xdr:cNvPr id="111" name="Picture 312" descr="clip_image69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60170" y="3886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112" name="Picture 313" descr="clip_image69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9954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375285</xdr:colOff>
      <xdr:row>6</xdr:row>
      <xdr:rowOff>44450</xdr:rowOff>
    </xdr:to>
    <xdr:pic>
      <xdr:nvPicPr>
        <xdr:cNvPr id="113" name="Picture 314" descr="clip_image69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224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381000</xdr:colOff>
      <xdr:row>6</xdr:row>
      <xdr:rowOff>0</xdr:rowOff>
    </xdr:from>
    <xdr:to>
      <xdr:col>20</xdr:col>
      <xdr:colOff>427990</xdr:colOff>
      <xdr:row>6</xdr:row>
      <xdr:rowOff>44450</xdr:rowOff>
    </xdr:to>
    <xdr:pic>
      <xdr:nvPicPr>
        <xdr:cNvPr id="114" name="Picture 315" descr="clip_image69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558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433705</xdr:colOff>
      <xdr:row>6</xdr:row>
      <xdr:rowOff>0</xdr:rowOff>
    </xdr:from>
    <xdr:to>
      <xdr:col>20</xdr:col>
      <xdr:colOff>478790</xdr:colOff>
      <xdr:row>6</xdr:row>
      <xdr:rowOff>44450</xdr:rowOff>
    </xdr:to>
    <xdr:pic>
      <xdr:nvPicPr>
        <xdr:cNvPr id="115" name="Picture 316" descr="clip_image69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5829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116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3220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274955</xdr:colOff>
      <xdr:row>6</xdr:row>
      <xdr:rowOff>44450</xdr:rowOff>
    </xdr:to>
    <xdr:pic>
      <xdr:nvPicPr>
        <xdr:cNvPr id="117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6017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280670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118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525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365125</xdr:colOff>
      <xdr:row>6</xdr:row>
      <xdr:rowOff>44450</xdr:rowOff>
    </xdr:to>
    <xdr:pic>
      <xdr:nvPicPr>
        <xdr:cNvPr id="119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52245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6</xdr:row>
      <xdr:rowOff>0</xdr:rowOff>
    </xdr:from>
    <xdr:to>
      <xdr:col>20</xdr:col>
      <xdr:colOff>412115</xdr:colOff>
      <xdr:row>6</xdr:row>
      <xdr:rowOff>44450</xdr:rowOff>
    </xdr:to>
    <xdr:pic>
      <xdr:nvPicPr>
        <xdr:cNvPr id="12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9870" y="3886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6</xdr:row>
      <xdr:rowOff>0</xdr:rowOff>
    </xdr:from>
    <xdr:to>
      <xdr:col>20</xdr:col>
      <xdr:colOff>457200</xdr:colOff>
      <xdr:row>6</xdr:row>
      <xdr:rowOff>44450</xdr:rowOff>
    </xdr:to>
    <xdr:pic>
      <xdr:nvPicPr>
        <xdr:cNvPr id="12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3050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463550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12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813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100330</xdr:colOff>
      <xdr:row>6</xdr:row>
      <xdr:rowOff>44450</xdr:rowOff>
    </xdr:to>
    <xdr:pic>
      <xdr:nvPicPr>
        <xdr:cNvPr id="123" name="Picture 483" descr="clip_image70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77290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6</xdr:row>
      <xdr:rowOff>0</xdr:rowOff>
    </xdr:from>
    <xdr:to>
      <xdr:col>20</xdr:col>
      <xdr:colOff>151130</xdr:colOff>
      <xdr:row>6</xdr:row>
      <xdr:rowOff>44450</xdr:rowOff>
    </xdr:to>
    <xdr:pic>
      <xdr:nvPicPr>
        <xdr:cNvPr id="124" name="Picture 484" descr="clip_image70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32535" y="3886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158750</xdr:colOff>
      <xdr:row>6</xdr:row>
      <xdr:rowOff>0</xdr:rowOff>
    </xdr:from>
    <xdr:to>
      <xdr:col>20</xdr:col>
      <xdr:colOff>206375</xdr:colOff>
      <xdr:row>6</xdr:row>
      <xdr:rowOff>44450</xdr:rowOff>
    </xdr:to>
    <xdr:pic>
      <xdr:nvPicPr>
        <xdr:cNvPr id="125" name="Picture 485" descr="clip_image70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8333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213995</xdr:colOff>
      <xdr:row>6</xdr:row>
      <xdr:rowOff>0</xdr:rowOff>
    </xdr:from>
    <xdr:to>
      <xdr:col>20</xdr:col>
      <xdr:colOff>251460</xdr:colOff>
      <xdr:row>6</xdr:row>
      <xdr:rowOff>44450</xdr:rowOff>
    </xdr:to>
    <xdr:pic>
      <xdr:nvPicPr>
        <xdr:cNvPr id="126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3858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259080</xdr:colOff>
      <xdr:row>6</xdr:row>
      <xdr:rowOff>0</xdr:rowOff>
    </xdr:from>
    <xdr:to>
      <xdr:col>20</xdr:col>
      <xdr:colOff>298450</xdr:colOff>
      <xdr:row>6</xdr:row>
      <xdr:rowOff>44450</xdr:rowOff>
    </xdr:to>
    <xdr:pic>
      <xdr:nvPicPr>
        <xdr:cNvPr id="127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83665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304165</xdr:colOff>
      <xdr:row>6</xdr:row>
      <xdr:rowOff>0</xdr:rowOff>
    </xdr:from>
    <xdr:to>
      <xdr:col>20</xdr:col>
      <xdr:colOff>343535</xdr:colOff>
      <xdr:row>6</xdr:row>
      <xdr:rowOff>44450</xdr:rowOff>
    </xdr:to>
    <xdr:pic>
      <xdr:nvPicPr>
        <xdr:cNvPr id="128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2875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6</xdr:row>
      <xdr:rowOff>0</xdr:rowOff>
    </xdr:from>
    <xdr:to>
      <xdr:col>20</xdr:col>
      <xdr:colOff>396875</xdr:colOff>
      <xdr:row>6</xdr:row>
      <xdr:rowOff>44450</xdr:rowOff>
    </xdr:to>
    <xdr:pic>
      <xdr:nvPicPr>
        <xdr:cNvPr id="129" name="Picture 489" descr="clip_image70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75740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404495</xdr:colOff>
      <xdr:row>6</xdr:row>
      <xdr:rowOff>0</xdr:rowOff>
    </xdr:from>
    <xdr:to>
      <xdr:col>20</xdr:col>
      <xdr:colOff>449580</xdr:colOff>
      <xdr:row>6</xdr:row>
      <xdr:rowOff>44450</xdr:rowOff>
    </xdr:to>
    <xdr:pic>
      <xdr:nvPicPr>
        <xdr:cNvPr id="130" name="Picture 490" descr="clip_image70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2908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457200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131" name="Picture 491" descr="clip_image70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81785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6</xdr:row>
      <xdr:rowOff>0</xdr:rowOff>
    </xdr:from>
    <xdr:to>
      <xdr:col>21</xdr:col>
      <xdr:colOff>17780</xdr:colOff>
      <xdr:row>6</xdr:row>
      <xdr:rowOff>14605</xdr:rowOff>
    </xdr:to>
    <xdr:pic>
      <xdr:nvPicPr>
        <xdr:cNvPr id="132" name="Picture 271" descr="clip_image70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92625" y="3886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6</xdr:row>
      <xdr:rowOff>0</xdr:rowOff>
    </xdr:from>
    <xdr:to>
      <xdr:col>21</xdr:col>
      <xdr:colOff>31115</xdr:colOff>
      <xdr:row>6</xdr:row>
      <xdr:rowOff>14605</xdr:rowOff>
    </xdr:to>
    <xdr:pic>
      <xdr:nvPicPr>
        <xdr:cNvPr id="133" name="Picture 272" descr="clip_image70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206595" y="3886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46990</xdr:colOff>
      <xdr:row>6</xdr:row>
      <xdr:rowOff>44450</xdr:rowOff>
    </xdr:to>
    <xdr:pic>
      <xdr:nvPicPr>
        <xdr:cNvPr id="134" name="Picture 307" descr="clip_image69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85005" y="3886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6</xdr:row>
      <xdr:rowOff>0</xdr:rowOff>
    </xdr:from>
    <xdr:to>
      <xdr:col>21</xdr:col>
      <xdr:colOff>92075</xdr:colOff>
      <xdr:row>6</xdr:row>
      <xdr:rowOff>44450</xdr:rowOff>
    </xdr:to>
    <xdr:pic>
      <xdr:nvPicPr>
        <xdr:cNvPr id="13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37710" y="3886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6</xdr:row>
      <xdr:rowOff>0</xdr:rowOff>
    </xdr:from>
    <xdr:to>
      <xdr:col>21</xdr:col>
      <xdr:colOff>182880</xdr:colOff>
      <xdr:row>6</xdr:row>
      <xdr:rowOff>44450</xdr:rowOff>
    </xdr:to>
    <xdr:pic>
      <xdr:nvPicPr>
        <xdr:cNvPr id="136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30420" y="3886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6</xdr:row>
      <xdr:rowOff>0</xdr:rowOff>
    </xdr:from>
    <xdr:to>
      <xdr:col>21</xdr:col>
      <xdr:colOff>266700</xdr:colOff>
      <xdr:row>6</xdr:row>
      <xdr:rowOff>44450</xdr:rowOff>
    </xdr:to>
    <xdr:pic>
      <xdr:nvPicPr>
        <xdr:cNvPr id="137" name="Picture 312" descr="clip_image69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20590" y="3886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6</xdr:row>
      <xdr:rowOff>0</xdr:rowOff>
    </xdr:from>
    <xdr:to>
      <xdr:col>21</xdr:col>
      <xdr:colOff>320040</xdr:colOff>
      <xdr:row>6</xdr:row>
      <xdr:rowOff>44450</xdr:rowOff>
    </xdr:to>
    <xdr:pic>
      <xdr:nvPicPr>
        <xdr:cNvPr id="138" name="Picture 313" descr="clip_image69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59960" y="3886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6</xdr:row>
      <xdr:rowOff>0</xdr:rowOff>
    </xdr:from>
    <xdr:to>
      <xdr:col>21</xdr:col>
      <xdr:colOff>375285</xdr:colOff>
      <xdr:row>6</xdr:row>
      <xdr:rowOff>44450</xdr:rowOff>
    </xdr:to>
    <xdr:pic>
      <xdr:nvPicPr>
        <xdr:cNvPr id="139" name="Picture 314" descr="clip_image69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12665" y="3886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6</xdr:row>
      <xdr:rowOff>0</xdr:rowOff>
    </xdr:from>
    <xdr:to>
      <xdr:col>21</xdr:col>
      <xdr:colOff>412115</xdr:colOff>
      <xdr:row>6</xdr:row>
      <xdr:rowOff>44450</xdr:rowOff>
    </xdr:to>
    <xdr:pic>
      <xdr:nvPicPr>
        <xdr:cNvPr id="14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60290" y="3886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6</xdr:row>
      <xdr:rowOff>0</xdr:rowOff>
    </xdr:from>
    <xdr:to>
      <xdr:col>21</xdr:col>
      <xdr:colOff>457200</xdr:colOff>
      <xdr:row>6</xdr:row>
      <xdr:rowOff>44450</xdr:rowOff>
    </xdr:to>
    <xdr:pic>
      <xdr:nvPicPr>
        <xdr:cNvPr id="14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03470" y="3886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6</xdr:row>
      <xdr:rowOff>0</xdr:rowOff>
    </xdr:from>
    <xdr:to>
      <xdr:col>21</xdr:col>
      <xdr:colOff>151130</xdr:colOff>
      <xdr:row>6</xdr:row>
      <xdr:rowOff>44450</xdr:rowOff>
    </xdr:to>
    <xdr:pic>
      <xdr:nvPicPr>
        <xdr:cNvPr id="142" name="Picture 484" descr="clip_image70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292955" y="3886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6</xdr:row>
      <xdr:rowOff>0</xdr:rowOff>
    </xdr:from>
    <xdr:to>
      <xdr:col>21</xdr:col>
      <xdr:colOff>396875</xdr:colOff>
      <xdr:row>6</xdr:row>
      <xdr:rowOff>44450</xdr:rowOff>
    </xdr:to>
    <xdr:pic>
      <xdr:nvPicPr>
        <xdr:cNvPr id="143" name="Picture 489" descr="clip_image70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36160" y="3886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zoomScale="60" zoomScaleNormal="60" workbookViewId="0">
      <selection activeCell="R17" sqref="R17"/>
    </sheetView>
  </sheetViews>
  <sheetFormatPr defaultColWidth="9" defaultRowHeight="13.5" outlineLevelRow="6"/>
  <cols>
    <col min="1" max="1" width="6.95833333333333" customWidth="1"/>
    <col min="2" max="2" width="7.49166666666667" customWidth="1"/>
    <col min="5" max="5" width="13.0333333333333" customWidth="1"/>
    <col min="8" max="8" width="13.5666666666667" customWidth="1"/>
    <col min="11" max="11" width="11.7833333333333" customWidth="1"/>
    <col min="17" max="17" width="5.88333333333333" customWidth="1"/>
    <col min="20" max="20" width="5.70833333333333" customWidth="1"/>
    <col min="21" max="21" width="44.1" customWidth="1"/>
    <col min="22" max="22" width="24.1" customWidth="1"/>
  </cols>
  <sheetData>
    <row r="1" s="1" customFormat="1" ht="43" customHeight="1" spans="1:25">
      <c r="A1" s="6" t="s">
        <v>0</v>
      </c>
      <c r="B1" s="7"/>
      <c r="C1" s="8"/>
      <c r="D1" s="7"/>
      <c r="E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  <c r="S1" s="9"/>
      <c r="T1" s="9"/>
      <c r="U1" s="9"/>
      <c r="V1" s="9"/>
      <c r="W1" s="7"/>
      <c r="X1" s="7"/>
      <c r="Y1" s="10"/>
    </row>
    <row r="2" s="1" customFormat="1" ht="36" customHeight="1" spans="1:25">
      <c r="A2" s="11" t="s">
        <v>1</v>
      </c>
      <c r="B2" s="11"/>
      <c r="C2" s="12"/>
      <c r="D2" s="13"/>
      <c r="E2" s="13"/>
      <c r="F2" s="12"/>
      <c r="G2" s="13"/>
      <c r="H2" s="13"/>
      <c r="I2" s="12"/>
      <c r="J2" s="13"/>
      <c r="K2" s="13"/>
      <c r="L2" s="13"/>
      <c r="M2" s="13"/>
      <c r="N2" s="13"/>
      <c r="O2" s="13"/>
      <c r="P2" s="13"/>
      <c r="Q2" s="12"/>
      <c r="R2" s="13"/>
      <c r="S2" s="14"/>
      <c r="T2" s="14"/>
      <c r="U2" s="14"/>
      <c r="V2" s="14"/>
      <c r="W2" s="13"/>
      <c r="X2" s="13"/>
      <c r="Y2" s="13"/>
    </row>
    <row r="3" s="2" customFormat="1" ht="35" customHeight="1" spans="1:25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20"/>
      <c r="K3" s="20"/>
      <c r="L3" s="20"/>
      <c r="M3" s="20"/>
      <c r="N3" s="20"/>
      <c r="O3" s="20"/>
      <c r="P3" s="21"/>
      <c r="Q3" s="17" t="s">
        <v>11</v>
      </c>
      <c r="R3" s="18" t="s">
        <v>12</v>
      </c>
      <c r="S3" s="22" t="s">
        <v>13</v>
      </c>
      <c r="T3" s="22" t="s">
        <v>14</v>
      </c>
      <c r="U3" s="22" t="s">
        <v>15</v>
      </c>
      <c r="V3" s="22" t="s">
        <v>16</v>
      </c>
      <c r="W3" s="18" t="s">
        <v>17</v>
      </c>
      <c r="X3" s="18" t="s">
        <v>18</v>
      </c>
      <c r="Y3" s="18" t="s">
        <v>19</v>
      </c>
    </row>
    <row r="4" s="2" customFormat="1" ht="87" customHeight="1" spans="1:25">
      <c r="A4" s="23"/>
      <c r="B4" s="23"/>
      <c r="C4" s="23"/>
      <c r="D4" s="23"/>
      <c r="E4" s="20"/>
      <c r="F4" s="24"/>
      <c r="G4" s="24"/>
      <c r="H4" s="24"/>
      <c r="I4" s="25" t="s">
        <v>20</v>
      </c>
      <c r="J4" s="26" t="s">
        <v>21</v>
      </c>
      <c r="K4" s="25"/>
      <c r="L4" s="25" t="s">
        <v>22</v>
      </c>
      <c r="M4" s="25" t="s">
        <v>23</v>
      </c>
      <c r="N4" s="25" t="s">
        <v>24</v>
      </c>
      <c r="O4" s="25" t="s">
        <v>25</v>
      </c>
      <c r="P4" s="25" t="s">
        <v>26</v>
      </c>
      <c r="Q4" s="20"/>
      <c r="R4" s="24"/>
      <c r="S4" s="27"/>
      <c r="T4" s="27"/>
      <c r="U4" s="28"/>
      <c r="V4" s="28"/>
      <c r="W4" s="24"/>
      <c r="X4" s="24"/>
      <c r="Y4" s="24"/>
    </row>
    <row r="5" s="3" customFormat="1" ht="67" customHeight="1" spans="1:25">
      <c r="A5" s="29"/>
      <c r="B5" s="30"/>
      <c r="C5" s="31"/>
      <c r="D5" s="23">
        <v>1</v>
      </c>
      <c r="E5" s="32"/>
      <c r="F5" s="24"/>
      <c r="G5" s="24"/>
      <c r="H5" s="24"/>
      <c r="I5" s="31"/>
      <c r="J5" s="33" t="s">
        <v>27</v>
      </c>
      <c r="K5" s="33" t="s">
        <v>28</v>
      </c>
      <c r="L5" s="31">
        <f>L6+L12</f>
        <v>0</v>
      </c>
      <c r="M5" s="31">
        <f>M6+M12</f>
        <v>0</v>
      </c>
      <c r="N5" s="31">
        <f>N6+N12</f>
        <v>0</v>
      </c>
      <c r="O5" s="31">
        <f>O6+O12</f>
        <v>0</v>
      </c>
      <c r="P5" s="31">
        <f>P6+P12</f>
        <v>0</v>
      </c>
      <c r="Q5" s="31"/>
      <c r="R5" s="24"/>
      <c r="S5" s="34"/>
      <c r="T5" s="34"/>
      <c r="U5" s="34"/>
      <c r="V5" s="34"/>
      <c r="W5" s="24"/>
      <c r="X5" s="24"/>
      <c r="Y5" s="24"/>
    </row>
    <row r="6" s="4" customFormat="1" ht="38" customHeight="1" spans="1:25">
      <c r="A6" s="35" t="s">
        <v>29</v>
      </c>
      <c r="B6" s="36"/>
      <c r="C6" s="37"/>
      <c r="D6" s="20">
        <v>1</v>
      </c>
      <c r="E6" s="32" t="e">
        <f>J6/J5</f>
        <v>#VALUE!</v>
      </c>
      <c r="F6" s="20"/>
      <c r="G6" s="20"/>
      <c r="H6" s="38"/>
      <c r="I6" s="20">
        <f>I7+I8+I9+I10+I11</f>
        <v>2000</v>
      </c>
      <c r="J6" s="20" t="s">
        <v>30</v>
      </c>
      <c r="K6" s="20" t="s">
        <v>31</v>
      </c>
      <c r="L6" s="20">
        <f>L7+L8+L9+L10+L11</f>
        <v>0</v>
      </c>
      <c r="M6" s="20">
        <f>M7+M8+M9+M10+M11</f>
        <v>0</v>
      </c>
      <c r="N6" s="20">
        <f>N7+N8+N9+N10+N11</f>
        <v>0</v>
      </c>
      <c r="O6" s="20">
        <f>O7+O8+O9+O10+O11</f>
        <v>0</v>
      </c>
      <c r="P6" s="20">
        <f>P7+P8+P9+P10+P11</f>
        <v>0</v>
      </c>
      <c r="Q6" s="20"/>
      <c r="R6" s="20"/>
      <c r="S6" s="39"/>
      <c r="T6" s="39"/>
      <c r="U6" s="39"/>
      <c r="V6" s="39"/>
      <c r="W6" s="20"/>
      <c r="X6" s="20"/>
      <c r="Y6" s="20"/>
    </row>
    <row r="7" s="5" customFormat="1" ht="373" customHeight="1" spans="1:25">
      <c r="A7" s="40">
        <v>1</v>
      </c>
      <c r="B7" s="40" t="s">
        <v>32</v>
      </c>
      <c r="C7" s="41" t="s">
        <v>33</v>
      </c>
      <c r="D7" s="40" t="s">
        <v>34</v>
      </c>
      <c r="E7" s="40" t="s">
        <v>35</v>
      </c>
      <c r="F7" s="40" t="s">
        <v>36</v>
      </c>
      <c r="G7" s="41" t="s">
        <v>37</v>
      </c>
      <c r="H7" s="42" t="s">
        <v>38</v>
      </c>
      <c r="I7" s="43">
        <v>2000</v>
      </c>
      <c r="J7" s="43" t="s">
        <v>30</v>
      </c>
      <c r="K7" s="43" t="s">
        <v>31</v>
      </c>
      <c r="L7" s="44"/>
      <c r="M7" s="44"/>
      <c r="N7" s="44"/>
      <c r="O7" s="44"/>
      <c r="P7" s="44"/>
      <c r="Q7" s="44" t="s">
        <v>39</v>
      </c>
      <c r="R7" s="44" t="s">
        <v>40</v>
      </c>
      <c r="S7" s="45" t="s">
        <v>41</v>
      </c>
      <c r="T7" s="46" t="s">
        <v>42</v>
      </c>
      <c r="U7" s="47" t="s">
        <v>43</v>
      </c>
      <c r="V7" s="48" t="s">
        <v>44</v>
      </c>
      <c r="W7" s="49"/>
      <c r="X7" s="49"/>
      <c r="Y7" s="50" t="s">
        <v>45</v>
      </c>
    </row>
  </sheetData>
  <mergeCells count="22">
    <mergeCell ref="A1:Y1"/>
    <mergeCell ref="A2:Y2"/>
    <mergeCell ref="I3:P3"/>
    <mergeCell ref="J4:K4"/>
    <mergeCell ref="A6:C6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2026年少数民族发展任务（中央提前下达）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觉伦图尔根</cp:lastModifiedBy>
  <dcterms:created xsi:type="dcterms:W3CDTF">2024-04-19T16:14:00Z</dcterms:created>
  <dcterms:modified xsi:type="dcterms:W3CDTF">2026-05-11T02:40:27Z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5FC88267CC294A498E7CB5DABD384EA8_13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